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8" windowWidth="15120" windowHeight="7956"/>
  </bookViews>
  <sheets>
    <sheet name="Таблица 2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4" i="1"/>
  <c r="H30"/>
  <c r="I30"/>
  <c r="G30"/>
  <c r="H34"/>
  <c r="I34"/>
  <c r="G34"/>
  <c r="I13"/>
  <c r="I10" s="1"/>
  <c r="B2" i="2"/>
  <c r="B4" s="1"/>
  <c r="F10" i="1"/>
  <c r="G33"/>
  <c r="H33"/>
  <c r="G10"/>
  <c r="H10"/>
  <c r="E28"/>
  <c r="I25"/>
  <c r="E29"/>
  <c r="E26"/>
  <c r="G25"/>
  <c r="H25"/>
  <c r="F25"/>
  <c r="E25" l="1"/>
  <c r="I33"/>
  <c r="F33"/>
  <c r="F30" s="1"/>
  <c r="E13"/>
  <c r="E10" s="1"/>
  <c r="E30" l="1"/>
  <c r="E33"/>
</calcChain>
</file>

<file path=xl/sharedStrings.xml><?xml version="1.0" encoding="utf-8"?>
<sst xmlns="http://schemas.openxmlformats.org/spreadsheetml/2006/main" count="105" uniqueCount="34">
  <si>
    <t>№ п/п</t>
  </si>
  <si>
    <t xml:space="preserve">Мероприятия муниципальной программы </t>
  </si>
  <si>
    <t xml:space="preserve">Источники финансирования </t>
  </si>
  <si>
    <t>Финансовые затраты на реализацию (тыс. рублей)</t>
  </si>
  <si>
    <t>Всего</t>
  </si>
  <si>
    <t>в том числе</t>
  </si>
  <si>
    <t>Всего по муниципальной программе</t>
  </si>
  <si>
    <t>всего</t>
  </si>
  <si>
    <t>бюджет автономного округа</t>
  </si>
  <si>
    <t>бюджет сельского поселения</t>
  </si>
  <si>
    <t>иные источники</t>
  </si>
  <si>
    <t>Таблица 2</t>
  </si>
  <si>
    <t>Перечень программных мероприятий</t>
  </si>
  <si>
    <t>1.</t>
  </si>
  <si>
    <t>2.</t>
  </si>
  <si>
    <t xml:space="preserve">МУ "Администрация поселения Каркатеевы"
</t>
  </si>
  <si>
    <t>Ответственный исполнитель/ соисполнитель</t>
  </si>
  <si>
    <t>-</t>
  </si>
  <si>
    <t>3.</t>
  </si>
  <si>
    <t xml:space="preserve">МУ "Администрация поселения Каркатеевы"/МКУ "НИКА
</t>
  </si>
  <si>
    <t>4.</t>
  </si>
  <si>
    <t>Организация планирования, исполнения бюджета сельского поселения Каркатеевы и формирование отчетности об исполнении бюджета поселения (показатель 1, 2, 3)</t>
  </si>
  <si>
    <t>Разработка, исполнение муниципальных программ, формирование отчета по реализации муниципальных программ (показатель 4, 5)</t>
  </si>
  <si>
    <t>Размещение НПА на официальном сайте сельского поселения Каркатеевы, в печатном издании (показатель 4, 5)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</si>
  <si>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</si>
  <si>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бюджет Нефтеюганского района</t>
  </si>
  <si>
    <t>2020 год</t>
  </si>
  <si>
    <t>2021 год</t>
  </si>
  <si>
    <t>Итого</t>
  </si>
  <si>
    <t>0104</t>
  </si>
  <si>
    <t>0113</t>
  </si>
  <si>
    <t>1403</t>
  </si>
  <si>
    <t>2022 год</t>
  </si>
  <si>
    <t>2023 год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</si>
</sst>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/>
    <xf numFmtId="0" fontId="0" fillId="0" borderId="11" xfId="0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topLeftCell="A26" workbookViewId="0">
      <selection activeCell="E30" sqref="E30"/>
    </sheetView>
  </sheetViews>
  <sheetFormatPr defaultRowHeight="14.4"/>
  <cols>
    <col min="1" max="1" width="6.109375" customWidth="1"/>
    <col min="2" max="2" width="41" customWidth="1"/>
    <col min="3" max="3" width="26.33203125" customWidth="1"/>
    <col min="4" max="4" width="19.6640625" customWidth="1"/>
    <col min="5" max="5" width="15.33203125" customWidth="1"/>
    <col min="6" max="6" width="13.5546875" customWidth="1"/>
    <col min="7" max="7" width="16" customWidth="1"/>
    <col min="8" max="8" width="13.6640625" customWidth="1"/>
    <col min="9" max="9" width="14" customWidth="1"/>
  </cols>
  <sheetData>
    <row r="2" spans="1:9" ht="16.8">
      <c r="H2" s="5"/>
      <c r="I2" s="5" t="s">
        <v>11</v>
      </c>
    </row>
    <row r="4" spans="1:9" ht="16.8">
      <c r="C4" s="6" t="s">
        <v>12</v>
      </c>
    </row>
    <row r="6" spans="1:9" ht="14.4" customHeight="1">
      <c r="A6" s="30" t="s">
        <v>0</v>
      </c>
      <c r="B6" s="30" t="s">
        <v>1</v>
      </c>
      <c r="C6" s="31" t="s">
        <v>16</v>
      </c>
      <c r="D6" s="31" t="s">
        <v>2</v>
      </c>
      <c r="E6" s="54" t="s">
        <v>3</v>
      </c>
      <c r="F6" s="54"/>
      <c r="G6" s="54"/>
      <c r="H6" s="54"/>
      <c r="I6" s="54"/>
    </row>
    <row r="7" spans="1:9">
      <c r="A7" s="30"/>
      <c r="B7" s="30"/>
      <c r="C7" s="32"/>
      <c r="D7" s="32"/>
      <c r="E7" s="30" t="s">
        <v>4</v>
      </c>
      <c r="F7" s="30" t="s">
        <v>5</v>
      </c>
      <c r="G7" s="30"/>
      <c r="H7" s="30"/>
      <c r="I7" s="30"/>
    </row>
    <row r="8" spans="1:9">
      <c r="A8" s="30"/>
      <c r="B8" s="30"/>
      <c r="C8" s="33"/>
      <c r="D8" s="33"/>
      <c r="E8" s="30"/>
      <c r="F8" s="17" t="s">
        <v>26</v>
      </c>
      <c r="G8" s="17" t="s">
        <v>27</v>
      </c>
      <c r="H8" s="17" t="s">
        <v>32</v>
      </c>
      <c r="I8" s="17" t="s">
        <v>33</v>
      </c>
    </row>
    <row r="9" spans="1:9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14.4" customHeight="1">
      <c r="A10" s="28" t="s">
        <v>13</v>
      </c>
      <c r="B10" s="51" t="s">
        <v>21</v>
      </c>
      <c r="C10" s="48" t="s">
        <v>19</v>
      </c>
      <c r="D10" s="3" t="s">
        <v>7</v>
      </c>
      <c r="E10" s="8">
        <f>E13</f>
        <v>101779.01084</v>
      </c>
      <c r="F10" s="8">
        <f>F13</f>
        <v>40471.668259999999</v>
      </c>
      <c r="G10" s="8">
        <f t="shared" ref="G10:I10" si="0">G13</f>
        <v>20559.398539999998</v>
      </c>
      <c r="H10" s="8">
        <f t="shared" si="0"/>
        <v>20373.972020000001</v>
      </c>
      <c r="I10" s="8">
        <f t="shared" si="0"/>
        <v>20373.972020000001</v>
      </c>
    </row>
    <row r="11" spans="1:9" ht="28.2">
      <c r="A11" s="29"/>
      <c r="B11" s="52"/>
      <c r="C11" s="49"/>
      <c r="D11" s="4" t="s">
        <v>8</v>
      </c>
      <c r="E11" s="10">
        <v>0</v>
      </c>
      <c r="F11" s="10">
        <v>0</v>
      </c>
      <c r="G11" s="10">
        <v>0</v>
      </c>
      <c r="H11" s="10">
        <v>0</v>
      </c>
      <c r="I11" s="11">
        <v>0</v>
      </c>
    </row>
    <row r="12" spans="1:9" ht="42">
      <c r="A12" s="29"/>
      <c r="B12" s="52"/>
      <c r="C12" s="49"/>
      <c r="D12" s="4" t="s">
        <v>25</v>
      </c>
      <c r="E12" s="10">
        <v>0</v>
      </c>
      <c r="F12" s="10">
        <v>0</v>
      </c>
      <c r="G12" s="10">
        <v>0</v>
      </c>
      <c r="H12" s="10">
        <v>0</v>
      </c>
      <c r="I12" s="11">
        <v>0</v>
      </c>
    </row>
    <row r="13" spans="1:9" ht="28.2">
      <c r="A13" s="29"/>
      <c r="B13" s="52"/>
      <c r="C13" s="49"/>
      <c r="D13" s="4" t="s">
        <v>9</v>
      </c>
      <c r="E13" s="8">
        <f>SUM(F13:I13)</f>
        <v>101779.01084</v>
      </c>
      <c r="F13" s="8">
        <v>40471.668259999999</v>
      </c>
      <c r="G13" s="8">
        <v>20559.398539999998</v>
      </c>
      <c r="H13" s="8">
        <v>20373.972020000001</v>
      </c>
      <c r="I13" s="9">
        <f>H13</f>
        <v>20373.972020000001</v>
      </c>
    </row>
    <row r="14" spans="1:9">
      <c r="A14" s="34"/>
      <c r="B14" s="53"/>
      <c r="C14" s="50"/>
      <c r="D14" s="2" t="s">
        <v>10</v>
      </c>
      <c r="E14" s="8">
        <v>0</v>
      </c>
      <c r="F14" s="8">
        <v>0</v>
      </c>
      <c r="G14" s="8">
        <v>20000</v>
      </c>
      <c r="H14" s="8">
        <v>20000</v>
      </c>
      <c r="I14" s="8">
        <v>20000</v>
      </c>
    </row>
    <row r="15" spans="1:9" ht="17.399999999999999" customHeight="1">
      <c r="A15" s="28" t="s">
        <v>14</v>
      </c>
      <c r="B15" s="45" t="s">
        <v>24</v>
      </c>
      <c r="C15" s="48" t="s">
        <v>15</v>
      </c>
      <c r="D15" s="3" t="s">
        <v>7</v>
      </c>
      <c r="E15" s="7" t="s">
        <v>17</v>
      </c>
      <c r="F15" s="7" t="s">
        <v>17</v>
      </c>
      <c r="G15" s="7" t="s">
        <v>17</v>
      </c>
      <c r="H15" s="7" t="s">
        <v>17</v>
      </c>
      <c r="I15" s="7" t="s">
        <v>17</v>
      </c>
    </row>
    <row r="16" spans="1:9" ht="28.2">
      <c r="A16" s="29"/>
      <c r="B16" s="46"/>
      <c r="C16" s="49"/>
      <c r="D16" s="4" t="s">
        <v>8</v>
      </c>
      <c r="E16" s="7" t="s">
        <v>17</v>
      </c>
      <c r="F16" s="7" t="s">
        <v>17</v>
      </c>
      <c r="G16" s="7" t="s">
        <v>17</v>
      </c>
      <c r="H16" s="7" t="s">
        <v>17</v>
      </c>
      <c r="I16" s="7" t="s">
        <v>17</v>
      </c>
    </row>
    <row r="17" spans="1:9" ht="42">
      <c r="A17" s="29"/>
      <c r="B17" s="46"/>
      <c r="C17" s="49"/>
      <c r="D17" s="4" t="s">
        <v>25</v>
      </c>
      <c r="E17" s="7" t="s">
        <v>17</v>
      </c>
      <c r="F17" s="7" t="s">
        <v>17</v>
      </c>
      <c r="G17" s="7" t="s">
        <v>17</v>
      </c>
      <c r="H17" s="7" t="s">
        <v>17</v>
      </c>
      <c r="I17" s="7" t="s">
        <v>17</v>
      </c>
    </row>
    <row r="18" spans="1:9" ht="28.2">
      <c r="A18" s="29"/>
      <c r="B18" s="46"/>
      <c r="C18" s="49"/>
      <c r="D18" s="4" t="s">
        <v>9</v>
      </c>
      <c r="E18" s="7" t="s">
        <v>17</v>
      </c>
      <c r="F18" s="7" t="s">
        <v>17</v>
      </c>
      <c r="G18" s="7" t="s">
        <v>17</v>
      </c>
      <c r="H18" s="7" t="s">
        <v>17</v>
      </c>
      <c r="I18" s="7" t="s">
        <v>17</v>
      </c>
    </row>
    <row r="19" spans="1:9" ht="23.4" customHeight="1">
      <c r="A19" s="29"/>
      <c r="B19" s="47"/>
      <c r="C19" s="50"/>
      <c r="D19" s="2" t="s">
        <v>10</v>
      </c>
      <c r="E19" s="7" t="s">
        <v>17</v>
      </c>
      <c r="F19" s="7" t="s">
        <v>17</v>
      </c>
      <c r="G19" s="7" t="s">
        <v>17</v>
      </c>
      <c r="H19" s="7" t="s">
        <v>17</v>
      </c>
      <c r="I19" s="7" t="s">
        <v>17</v>
      </c>
    </row>
    <row r="20" spans="1:9" ht="23.4" customHeight="1">
      <c r="A20" s="30" t="s">
        <v>18</v>
      </c>
      <c r="B20" s="45" t="s">
        <v>22</v>
      </c>
      <c r="C20" s="48" t="s">
        <v>19</v>
      </c>
      <c r="D20" s="3" t="s">
        <v>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</row>
    <row r="21" spans="1:9" ht="31.95" customHeight="1">
      <c r="A21" s="30"/>
      <c r="B21" s="46"/>
      <c r="C21" s="49"/>
      <c r="D21" s="4" t="s">
        <v>8</v>
      </c>
      <c r="E21" s="7" t="s">
        <v>17</v>
      </c>
      <c r="F21" s="7" t="s">
        <v>17</v>
      </c>
      <c r="G21" s="7" t="s">
        <v>17</v>
      </c>
      <c r="H21" s="7" t="s">
        <v>17</v>
      </c>
      <c r="I21" s="7" t="s">
        <v>17</v>
      </c>
    </row>
    <row r="22" spans="1:9" ht="46.2" customHeight="1">
      <c r="A22" s="30"/>
      <c r="B22" s="46"/>
      <c r="C22" s="49"/>
      <c r="D22" s="4" t="s">
        <v>25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</row>
    <row r="23" spans="1:9" ht="26.4" customHeight="1">
      <c r="A23" s="30"/>
      <c r="B23" s="46"/>
      <c r="C23" s="49"/>
      <c r="D23" s="4" t="s">
        <v>9</v>
      </c>
      <c r="E23" s="7" t="s">
        <v>17</v>
      </c>
      <c r="F23" s="7" t="s">
        <v>17</v>
      </c>
      <c r="G23" s="7" t="s">
        <v>17</v>
      </c>
      <c r="H23" s="7" t="s">
        <v>17</v>
      </c>
      <c r="I23" s="7" t="s">
        <v>17</v>
      </c>
    </row>
    <row r="24" spans="1:9" ht="23.4" customHeight="1">
      <c r="A24" s="30"/>
      <c r="B24" s="47"/>
      <c r="C24" s="50"/>
      <c r="D24" s="2" t="s">
        <v>10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17</v>
      </c>
    </row>
    <row r="25" spans="1:9" ht="25.2" customHeight="1">
      <c r="A25" s="28" t="s">
        <v>20</v>
      </c>
      <c r="B25" s="42" t="s">
        <v>23</v>
      </c>
      <c r="C25" s="39" t="s">
        <v>19</v>
      </c>
      <c r="D25" s="3" t="s">
        <v>7</v>
      </c>
      <c r="E25" s="11">
        <f>F25+G25+H25+I25</f>
        <v>139</v>
      </c>
      <c r="F25" s="10">
        <f>F26+F28+F29</f>
        <v>31</v>
      </c>
      <c r="G25" s="10">
        <f t="shared" ref="G25:I25" si="1">G26+G28+G29</f>
        <v>36</v>
      </c>
      <c r="H25" s="10">
        <f t="shared" si="1"/>
        <v>36</v>
      </c>
      <c r="I25" s="10">
        <f t="shared" si="1"/>
        <v>36</v>
      </c>
    </row>
    <row r="26" spans="1:9" ht="36.6" customHeight="1">
      <c r="A26" s="29"/>
      <c r="B26" s="43"/>
      <c r="C26" s="40"/>
      <c r="D26" s="4" t="s">
        <v>8</v>
      </c>
      <c r="E26" s="11">
        <f>SUM(F26:H26)</f>
        <v>0</v>
      </c>
      <c r="F26" s="10">
        <v>0</v>
      </c>
      <c r="G26" s="10">
        <v>0</v>
      </c>
      <c r="H26" s="10">
        <v>0</v>
      </c>
      <c r="I26" s="10">
        <v>0</v>
      </c>
    </row>
    <row r="27" spans="1:9" ht="42" customHeight="1">
      <c r="A27" s="29"/>
      <c r="B27" s="43"/>
      <c r="C27" s="40"/>
      <c r="D27" s="4" t="s">
        <v>25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1:9" ht="30.6" customHeight="1">
      <c r="A28" s="29"/>
      <c r="B28" s="43"/>
      <c r="C28" s="40"/>
      <c r="D28" s="4" t="s">
        <v>9</v>
      </c>
      <c r="E28" s="11">
        <f>SUM(F28:I28)</f>
        <v>139</v>
      </c>
      <c r="F28" s="11">
        <v>31</v>
      </c>
      <c r="G28" s="11">
        <v>36</v>
      </c>
      <c r="H28" s="11">
        <v>36</v>
      </c>
      <c r="I28" s="11">
        <v>36</v>
      </c>
    </row>
    <row r="29" spans="1:9" ht="16.95" customHeight="1" thickBot="1">
      <c r="A29" s="34"/>
      <c r="B29" s="44"/>
      <c r="C29" s="41"/>
      <c r="D29" s="2" t="s">
        <v>10</v>
      </c>
      <c r="E29" s="11">
        <f>SUM(F29:H29)</f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>
      <c r="A30" s="28"/>
      <c r="B30" s="35" t="s">
        <v>6</v>
      </c>
      <c r="C30" s="36"/>
      <c r="D30" s="3" t="s">
        <v>7</v>
      </c>
      <c r="E30" s="12">
        <f>SUM(F30:I30)</f>
        <v>161918.01084</v>
      </c>
      <c r="F30" s="13">
        <f>F33</f>
        <v>40502.668259999999</v>
      </c>
      <c r="G30" s="13">
        <f>G33+G34+G32+G31</f>
        <v>40595.398539999995</v>
      </c>
      <c r="H30" s="13">
        <f t="shared" ref="H30:I30" si="2">H33+H34+H32+H31</f>
        <v>40409.972020000001</v>
      </c>
      <c r="I30" s="13">
        <f t="shared" si="2"/>
        <v>40409.972020000001</v>
      </c>
    </row>
    <row r="31" spans="1:9" ht="31.2" customHeight="1">
      <c r="A31" s="29"/>
      <c r="B31" s="35"/>
      <c r="C31" s="36"/>
      <c r="D31" s="4" t="s">
        <v>8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ht="31.2" customHeight="1">
      <c r="A32" s="29"/>
      <c r="B32" s="35"/>
      <c r="C32" s="36"/>
      <c r="D32" s="4" t="s">
        <v>25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ht="30" customHeight="1">
      <c r="A33" s="29"/>
      <c r="B33" s="35"/>
      <c r="C33" s="36"/>
      <c r="D33" s="4" t="s">
        <v>9</v>
      </c>
      <c r="E33" s="12">
        <f>SUM(F33:I33)</f>
        <v>101918.01084</v>
      </c>
      <c r="F33" s="13">
        <f>F13+F28</f>
        <v>40502.668259999999</v>
      </c>
      <c r="G33" s="13">
        <f>G13+G28</f>
        <v>20595.398539999998</v>
      </c>
      <c r="H33" s="13">
        <f>H13+H28</f>
        <v>20409.972020000001</v>
      </c>
      <c r="I33" s="13">
        <f>I13+I28</f>
        <v>20409.972020000001</v>
      </c>
    </row>
    <row r="34" spans="1:9" ht="13.2" customHeight="1">
      <c r="A34" s="34"/>
      <c r="B34" s="37"/>
      <c r="C34" s="38"/>
      <c r="D34" s="2" t="s">
        <v>10</v>
      </c>
      <c r="E34" s="12">
        <f>SUM(F34:I34)</f>
        <v>60000</v>
      </c>
      <c r="F34" s="16">
        <v>0</v>
      </c>
      <c r="G34" s="16">
        <f>G14</f>
        <v>20000</v>
      </c>
      <c r="H34" s="16">
        <f t="shared" ref="H34:I34" si="3">H14</f>
        <v>20000</v>
      </c>
      <c r="I34" s="16">
        <f t="shared" si="3"/>
        <v>20000</v>
      </c>
    </row>
  </sheetData>
  <mergeCells count="21">
    <mergeCell ref="D6:D8"/>
    <mergeCell ref="B15:B19"/>
    <mergeCell ref="E7:E8"/>
    <mergeCell ref="B6:B8"/>
    <mergeCell ref="C15:C19"/>
    <mergeCell ref="B10:B14"/>
    <mergeCell ref="C10:C14"/>
    <mergeCell ref="E6:I6"/>
    <mergeCell ref="F7:I7"/>
    <mergeCell ref="A15:A19"/>
    <mergeCell ref="A6:A8"/>
    <mergeCell ref="C6:C8"/>
    <mergeCell ref="A30:A34"/>
    <mergeCell ref="B30:C34"/>
    <mergeCell ref="C25:C29"/>
    <mergeCell ref="B25:B29"/>
    <mergeCell ref="A25:A29"/>
    <mergeCell ref="A20:A24"/>
    <mergeCell ref="B20:B24"/>
    <mergeCell ref="C20:C24"/>
    <mergeCell ref="A10:A14"/>
  </mergeCells>
  <pageMargins left="0.11811023622047245" right="0.11811023622047245" top="0.9448818897637796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4.4"/>
  <cols>
    <col min="2" max="2" width="15.109375" customWidth="1"/>
  </cols>
  <sheetData>
    <row r="1" spans="1:2">
      <c r="A1" s="18" t="s">
        <v>29</v>
      </c>
      <c r="B1" s="19">
        <v>5361100</v>
      </c>
    </row>
    <row r="2" spans="1:2">
      <c r="A2" s="18" t="s">
        <v>30</v>
      </c>
      <c r="B2" s="19">
        <f>35000+9303994.19+30000</f>
        <v>9368994.1899999995</v>
      </c>
    </row>
    <row r="3" spans="1:2">
      <c r="A3" s="18" t="s">
        <v>31</v>
      </c>
      <c r="B3" s="19">
        <v>24454774.07</v>
      </c>
    </row>
    <row r="4" spans="1:2">
      <c r="A4" s="18" t="s">
        <v>28</v>
      </c>
      <c r="B4" s="20">
        <f>SUM(B1:B3)</f>
        <v>39184868.259999998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9"/>
  <sheetViews>
    <sheetView workbookViewId="0">
      <selection activeCell="G17" sqref="G17"/>
    </sheetView>
  </sheetViews>
  <sheetFormatPr defaultRowHeight="14.4"/>
  <cols>
    <col min="1" max="2" width="11.6640625" customWidth="1"/>
    <col min="3" max="3" width="12.5546875" customWidth="1"/>
    <col min="4" max="4" width="12" customWidth="1"/>
    <col min="5" max="5" width="12.6640625" customWidth="1"/>
    <col min="6" max="6" width="11.88671875" customWidth="1"/>
  </cols>
  <sheetData>
    <row r="4" spans="1:6">
      <c r="A4" s="21"/>
      <c r="B4" s="22"/>
      <c r="C4" s="22"/>
      <c r="D4" s="23"/>
      <c r="E4" s="23"/>
      <c r="F4" s="22"/>
    </row>
    <row r="5" spans="1:6">
      <c r="A5" s="24"/>
      <c r="B5" s="25"/>
      <c r="C5" s="25"/>
      <c r="D5" s="25"/>
      <c r="E5" s="25"/>
      <c r="F5" s="26"/>
    </row>
    <row r="6" spans="1:6">
      <c r="A6" s="24"/>
      <c r="B6" s="25"/>
      <c r="C6" s="25"/>
      <c r="D6" s="25"/>
      <c r="E6" s="25"/>
      <c r="F6" s="26"/>
    </row>
    <row r="7" spans="1:6">
      <c r="A7" s="24"/>
      <c r="B7" s="25"/>
      <c r="C7" s="25"/>
      <c r="D7" s="25"/>
      <c r="E7" s="25"/>
      <c r="F7" s="26"/>
    </row>
    <row r="8" spans="1:6">
      <c r="A8" s="24"/>
      <c r="B8" s="25"/>
      <c r="C8" s="25"/>
      <c r="D8" s="25"/>
      <c r="E8" s="25"/>
      <c r="F8" s="26"/>
    </row>
    <row r="9" spans="1:6">
      <c r="A9" s="27"/>
      <c r="B9" s="55"/>
      <c r="C9" s="55"/>
      <c r="D9" s="55"/>
      <c r="E9" s="55"/>
      <c r="F9" s="55"/>
    </row>
  </sheetData>
  <mergeCells count="1">
    <mergeCell ref="B9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2019-10-25T05:41:36Z</dcterms:modified>
</cp:coreProperties>
</file>