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3"/>
  </bookViews>
  <sheets>
    <sheet name="приложение № 1" sheetId="1" r:id="rId1"/>
    <sheet name="приложение № 2" sheetId="2" r:id="rId2"/>
    <sheet name="приложение № 3" sheetId="3" r:id="rId3"/>
    <sheet name="приложение №4" sheetId="4" r:id="rId4"/>
  </sheets>
  <definedNames>
    <definedName name="_xlnm.Print_Area" localSheetId="2">'приложение № 3'!$A$1:$N$23</definedName>
  </definedNames>
  <calcPr calcId="125725"/>
</workbook>
</file>

<file path=xl/calcChain.xml><?xml version="1.0" encoding="utf-8"?>
<calcChain xmlns="http://schemas.openxmlformats.org/spreadsheetml/2006/main">
  <c r="J10" i="3"/>
  <c r="I10"/>
  <c r="L10"/>
  <c r="H16" l="1"/>
  <c r="L18" l="1"/>
  <c r="L19"/>
  <c r="L20"/>
  <c r="L21"/>
  <c r="K18"/>
  <c r="K19"/>
  <c r="K20"/>
  <c r="K17"/>
  <c r="L17"/>
  <c r="J18"/>
  <c r="J19"/>
  <c r="J20"/>
  <c r="J21"/>
  <c r="J17"/>
  <c r="I18"/>
  <c r="I19"/>
  <c r="I20"/>
  <c r="I17"/>
  <c r="M16"/>
  <c r="H17"/>
  <c r="H18"/>
  <c r="H19"/>
  <c r="H20"/>
  <c r="K21"/>
  <c r="H21"/>
  <c r="I16" l="1"/>
  <c r="L16"/>
  <c r="K16"/>
  <c r="J16"/>
  <c r="K10"/>
</calcChain>
</file>

<file path=xl/sharedStrings.xml><?xml version="1.0" encoding="utf-8"?>
<sst xmlns="http://schemas.openxmlformats.org/spreadsheetml/2006/main" count="227" uniqueCount="124">
  <si>
    <t>Сведения</t>
  </si>
  <si>
    <t>о показателях (индикаторах) муниципальной Программы</t>
  </si>
  <si>
    <t>№</t>
  </si>
  <si>
    <t>Наименование показателя (индикатора)</t>
  </si>
  <si>
    <t>Единица измерения</t>
  </si>
  <si>
    <t>Номер и наименование основного мероприятия</t>
  </si>
  <si>
    <t>Ответственный исполнитель</t>
  </si>
  <si>
    <t>Срок</t>
  </si>
  <si>
    <t>Основные направления реализации</t>
  </si>
  <si>
    <t>Связь с показателями Программы (подпрограммы)</t>
  </si>
  <si>
    <t>начала реализации</t>
  </si>
  <si>
    <t>окончания реализации</t>
  </si>
  <si>
    <t>Ожидаемый непосредственный результат (краткое описание)</t>
  </si>
  <si>
    <t>Перечень</t>
  </si>
  <si>
    <t>основных мероприятий муниципальной программы</t>
  </si>
  <si>
    <t>Наименование</t>
  </si>
  <si>
    <t>Источник финансирования</t>
  </si>
  <si>
    <t>Код бюджетной классификации</t>
  </si>
  <si>
    <t>Объемы бюджетных ассигнований, (тыс. рублей)</t>
  </si>
  <si>
    <t>ГРБС</t>
  </si>
  <si>
    <t>ЦСР</t>
  </si>
  <si>
    <t>ВР</t>
  </si>
  <si>
    <t>Всего, в том числе:</t>
  </si>
  <si>
    <t>Ответственный исполнитель, соисполнитель, муниципальный заказчик-координатор, участник</t>
  </si>
  <si>
    <t>всего</t>
  </si>
  <si>
    <t>федеральный бюджет</t>
  </si>
  <si>
    <t>бюджет автономного округа</t>
  </si>
  <si>
    <t>иные источники</t>
  </si>
  <si>
    <t>Наименование контрольного события Программы</t>
  </si>
  <si>
    <t>Статус</t>
  </si>
  <si>
    <t>Срок наступления контрольного события (дата)</t>
  </si>
  <si>
    <t>I квартал</t>
  </si>
  <si>
    <t>II квартал</t>
  </si>
  <si>
    <t>III квартал</t>
  </si>
  <si>
    <t>IV квартал</t>
  </si>
  <si>
    <t>сентябрь</t>
  </si>
  <si>
    <t>№ п/п</t>
  </si>
  <si>
    <t>Значения показателей</t>
  </si>
  <si>
    <t>проценты</t>
  </si>
  <si>
    <t>2021 год</t>
  </si>
  <si>
    <t>2022 год</t>
  </si>
  <si>
    <t>бюджет Нефтеюганскго района</t>
  </si>
  <si>
    <t>МУ "Администрации сельского поселния Каркатеевы"</t>
  </si>
  <si>
    <t>Улучшение благоустройства общественных  территорий, создание благоприятных и комфортных условий для проживания граждан</t>
  </si>
  <si>
    <t>Основной отличительной чертой проекта является направленность на формирование экологически-безопасного стиля жизни.</t>
  </si>
  <si>
    <t>Реализация данного проекта позволит улучшить внешний облик поселения  и создание максимально благоприятные, комфортные и безопасные условия для проживания   жителей поселения</t>
  </si>
  <si>
    <t>Ед., кв.м.</t>
  </si>
  <si>
    <t>Количество и площадь площадок, специально оборудованных для отдыха, общения и проведения досуга разными группами населения (спортивные площадки, детские площадки, площадки для выгула собак и другие)</t>
  </si>
  <si>
    <t>Количество общественных территорий (парки, скверы, набережные и т.д.)</t>
  </si>
  <si>
    <t>Ед.</t>
  </si>
  <si>
    <t>Проценты, кв.м</t>
  </si>
  <si>
    <t>0/0</t>
  </si>
  <si>
    <t>Кв.м.</t>
  </si>
  <si>
    <t>Чел/часы</t>
  </si>
  <si>
    <t>август</t>
  </si>
  <si>
    <t>июнь</t>
  </si>
  <si>
    <t>Рз Пр</t>
  </si>
  <si>
    <t>Повышение эффективности бюджетных расходов за счет вовлечения населения в процессы принятия решений на местном уровне. Активное участие населения муниципальных образований Нефтеюганского района в выявлении и определении степени приоритетности проблем местного значения, в подготовке, реализации, контроле качества и в приемке работ, выполняемых в рамках программ, а также в последующем содержании и обеспечении сохранности объектов</t>
  </si>
  <si>
    <t>Проценты</t>
  </si>
  <si>
    <t>декабрь</t>
  </si>
  <si>
    <t>октябрь</t>
  </si>
  <si>
    <t>Приложение № 1
к муниципальной программе «Формирование современной городской среды 
в муниципальном образовании сельского поселения Каркатеевы в 2021-2025 годы</t>
  </si>
  <si>
    <t>2023 год</t>
  </si>
  <si>
    <t>2024 год</t>
  </si>
  <si>
    <t>2025 год</t>
  </si>
  <si>
    <t>6/2396</t>
  </si>
  <si>
    <t>7/2476</t>
  </si>
  <si>
    <t>8/2556</t>
  </si>
  <si>
    <t>9/2636</t>
  </si>
  <si>
    <t>10/2716</t>
  </si>
  <si>
    <t>80/17184</t>
  </si>
  <si>
    <t>100/21429,58</t>
  </si>
  <si>
    <t>20/4245,58</t>
  </si>
  <si>
    <t xml:space="preserve">Приложение № 2
к муниципальной программе 
«Формирование современной городской среды 
в муниципальном образовании сельского поселения Каркатеевы 
на2021-2025годы
</t>
  </si>
  <si>
    <t xml:space="preserve">Показатель 3,4,5,6, </t>
  </si>
  <si>
    <t xml:space="preserve">Показатель 3,4,5,6 </t>
  </si>
  <si>
    <t xml:space="preserve">Показатель 3,4,5 </t>
  </si>
  <si>
    <t>Показатель 3,4,5</t>
  </si>
  <si>
    <t>Показатель 9</t>
  </si>
  <si>
    <t>Приложение № 3
к муниципальной программе «Формирование современной городской среды в муниципальном образовании сельское поселение Каркатеевы на 2021-2025 годы"</t>
  </si>
  <si>
    <t>Ресурсное обеспечение реализации муниципальной программы на 2021-2025 годы</t>
  </si>
  <si>
    <t>Приложение № 4
к муниципальной программе «Формирование современной городской среды в муниципальном образовании сельское поселение Каркатеевы на 2021-2025годы"</t>
  </si>
  <si>
    <t>План реализации муниципальной программы на 2021-2025 годы</t>
  </si>
  <si>
    <t>Задача 1 "Обеспечение формирования единого облика муниципалього образования сельского поселения Каркатеевы"</t>
  </si>
  <si>
    <t>1. Основное мероприятие: повышения уровня благоустройства дворовой территории</t>
  </si>
  <si>
    <t>1.1. благоустройство дворовой территории</t>
  </si>
  <si>
    <t>Улучшение благоустройства дворовой  территорий, создание благоприятных и комфортных условий для проживания граждан</t>
  </si>
  <si>
    <t xml:space="preserve">Показатель 1,2,3, </t>
  </si>
  <si>
    <t>Задача 2 "Обеспечение создания, содержания и развития объектов благоустройства на территории муниципального образования, включая объекты, находящиеся в частной собственности и прилегающей к ним территории"</t>
  </si>
  <si>
    <t>2.1. содержание  поселкового кладбища, услуги по погребению</t>
  </si>
  <si>
    <t>2.3. мероприятия по летнему содержанию территории (устройство газонов, клумб, выкашивание травы, вывоз строительного мусора)</t>
  </si>
  <si>
    <t>2.7. уличное освещение (электроснабжение, техническое обслуживание)</t>
  </si>
  <si>
    <t>3. Задача " Повышения уровня вовлеченности заинтересовнных граждан, организаций  в реализацию мероприятий  по благоустройству муниципального образования сельского поселения Каркатевы"</t>
  </si>
  <si>
    <t>3. Основное мероприятие: Реализация проектов «Народный бюджет»</t>
  </si>
  <si>
    <t xml:space="preserve"> 3.1. Реализация проектов "Народный бюджет"</t>
  </si>
  <si>
    <t xml:space="preserve">Контрольное событие № 2 :
</t>
  </si>
  <si>
    <t>Контрольное событие № 1 :</t>
  </si>
  <si>
    <t>2.4. устройство и разборка  снежного городка (ул. Центральная)</t>
  </si>
  <si>
    <t>2.5. обустройство общественной территории (ул. Центральная, 32,34)</t>
  </si>
  <si>
    <t>2.6. обустройство береговой зоны отдыха протоки "Горной" по улице Береговой</t>
  </si>
  <si>
    <t xml:space="preserve">Контрольное событие № 3:
</t>
  </si>
  <si>
    <t>3.2. Инициаттивное бюджетирование</t>
  </si>
  <si>
    <t>2.5.обустройство общественной территории (Центральная 32,34)</t>
  </si>
  <si>
    <t>Муниципальная Программа «Формирование современной городской среды в муниципальном образовании сельском поселении Каркатеевы на 2021-2025 годы"</t>
  </si>
  <si>
    <t>Ответственный исполнитель - МУ "Администрация сельского поселения Каркатеевы"</t>
  </si>
  <si>
    <t>Количество и площадь благоустроенных дворовых территорий поселения (обеспеченных твердым покрытием, позволяющим комфортное передвижение по основным пешеходным коммуникациям в любое время года и в любую погоду, освещением, игровым оборудованием для детей возрастом до пяти лет и набором необходимой мебели, озеленением, оборудованными площадками для сбора мусора)</t>
  </si>
  <si>
    <t xml:space="preserve">Доля благоустроенных дворовых территорий от общего количества дворовых территорий </t>
  </si>
  <si>
    <t>Охват населения благоустроенными дворовыми территориями (доля населения, проживающего в жилом фонде с благоустроенными дворовыми территориями от общей численности населения муниципального образования сельского поселения Каркатеевы)</t>
  </si>
  <si>
    <t>Доля населения, имеющего удобный пешеходный доступ к площадкам, специально оборудованным для отдыха, общения и проведения досуга, от общей численности населения муниципального образования сельского поселения Каркатеевы</t>
  </si>
  <si>
    <t>Доля и площадь благоустроенных общественных территорий сельского поселения Каркатеевы (парки, скверы, набережные и т.д.) от общего количества таких территорий</t>
  </si>
  <si>
    <t xml:space="preserve">Доля и площадь общественных территорий сельского поселения Каркатеевы (парки, скверы, набережные и т.д.) от общего количества таких территорий, нуждающихся в благоустройстве </t>
  </si>
  <si>
    <t xml:space="preserve">Площадь благоустроенных общественных территорий, приходящихся на 1 жителя сельского поселения Каркатеевы </t>
  </si>
  <si>
    <t xml:space="preserve">Объем финансового участия граждан, организаций в выполнении мероприятий по благоустройству дворовых территорий, общественных территорий </t>
  </si>
  <si>
    <t>Информация о наличии трудового участия граждан, организаций в выполнении мероприятий по благоустройству дворовых территорий, общественных территорий</t>
  </si>
  <si>
    <t>Количество реализованных проектов «Народный бюджет»</t>
  </si>
  <si>
    <t xml:space="preserve">Количество реализованных проектов по Инициативному бюджетированию </t>
  </si>
  <si>
    <t>3.2. Инициативное бюджетирвание</t>
  </si>
  <si>
    <t>2. Основное мероприятие:  Повышение уровня благоустройства территорий общего  пользования</t>
  </si>
  <si>
    <t>2.2. обустройство общественной территории по ул. Лесная, прилегающая к жилому дому по адресу ул. Лесная, 1 в поселке Каркатеевы, Нефтеюганского района ХМАО-Югры</t>
  </si>
  <si>
    <t xml:space="preserve">2.6. обустройство береговой зоны отдыха протоки "Горной" по улице Береговой </t>
  </si>
  <si>
    <t>бюджет сельского поселения</t>
  </si>
  <si>
    <t>2.1. содержание поселкового кладбища, услуги по погребению</t>
  </si>
  <si>
    <t>2.2. обустройство общественной территории по ул. Лесная, прилегающая к жилому дому по адресу ул. Лесная, 1 в поселке Каркатеевы, Нефтеюганского района ХМАО-Югры (наружное освещение)</t>
  </si>
  <si>
    <t>3.1. реализация проектов "Народный бюджет"</t>
  </si>
</sst>
</file>

<file path=xl/styles.xml><?xml version="1.0" encoding="utf-8"?>
<styleSheet xmlns="http://schemas.openxmlformats.org/spreadsheetml/2006/main">
  <numFmts count="4">
    <numFmt numFmtId="164" formatCode="_-* #,##0.00\ _₽_-;\-* #,##0.00\ _₽_-;_-* &quot;-&quot;??\ _₽_-;_-@_-"/>
    <numFmt numFmtId="165" formatCode="0.000"/>
    <numFmt numFmtId="166" formatCode="0.00000"/>
    <numFmt numFmtId="167" formatCode="#,##0.00000"/>
  </numFmts>
  <fonts count="1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7" fontId="14" fillId="0" borderId="1" xfId="0" applyNumberFormat="1" applyFont="1" applyBorder="1"/>
    <xf numFmtId="167" fontId="13" fillId="0" borderId="1" xfId="0" applyNumberFormat="1" applyFont="1" applyBorder="1"/>
    <xf numFmtId="167" fontId="12" fillId="0" borderId="1" xfId="0" applyNumberFormat="1" applyFont="1" applyBorder="1"/>
    <xf numFmtId="0" fontId="7" fillId="2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166" fontId="0" fillId="0" borderId="0" xfId="0" applyNumberFormat="1"/>
    <xf numFmtId="166" fontId="0" fillId="0" borderId="0" xfId="0" applyNumberFormat="1" applyBorder="1"/>
    <xf numFmtId="166" fontId="1" fillId="0" borderId="0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7" fontId="13" fillId="0" borderId="2" xfId="0" applyNumberFormat="1" applyFont="1" applyBorder="1"/>
    <xf numFmtId="0" fontId="0" fillId="0" borderId="8" xfId="0" applyBorder="1"/>
    <xf numFmtId="166" fontId="13" fillId="0" borderId="8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7" fontId="0" fillId="0" borderId="1" xfId="0" applyNumberFormat="1" applyFill="1" applyBorder="1" applyAlignment="1">
      <alignment wrapText="1"/>
    </xf>
    <xf numFmtId="167" fontId="0" fillId="0" borderId="1" xfId="0" applyNumberFormat="1" applyBorder="1"/>
    <xf numFmtId="167" fontId="0" fillId="0" borderId="1" xfId="0" applyNumberFormat="1" applyFill="1" applyBorder="1" applyAlignment="1">
      <alignment horizontal="right"/>
    </xf>
    <xf numFmtId="0" fontId="1" fillId="0" borderId="1" xfId="0" applyFont="1" applyBorder="1"/>
    <xf numFmtId="0" fontId="1" fillId="0" borderId="5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opLeftCell="A13" workbookViewId="0">
      <selection activeCell="L29" sqref="L29"/>
    </sheetView>
  </sheetViews>
  <sheetFormatPr defaultRowHeight="15"/>
  <cols>
    <col min="1" max="1" width="4.5703125" customWidth="1"/>
    <col min="2" max="2" width="44.28515625" customWidth="1"/>
    <col min="3" max="3" width="11.7109375" customWidth="1"/>
    <col min="4" max="4" width="11.140625" customWidth="1"/>
    <col min="5" max="5" width="11.5703125" customWidth="1"/>
    <col min="6" max="6" width="12.5703125" customWidth="1"/>
    <col min="7" max="7" width="12.85546875" customWidth="1"/>
    <col min="8" max="8" width="12.28515625" customWidth="1"/>
    <col min="9" max="9" width="12.42578125" customWidth="1"/>
  </cols>
  <sheetData>
    <row r="1" spans="1:11" ht="23.25" customHeight="1">
      <c r="C1" s="86" t="s">
        <v>61</v>
      </c>
      <c r="D1" s="86"/>
      <c r="E1" s="86"/>
      <c r="F1" s="86"/>
    </row>
    <row r="2" spans="1:11">
      <c r="C2" s="86"/>
      <c r="D2" s="86"/>
      <c r="E2" s="86"/>
      <c r="F2" s="86"/>
    </row>
    <row r="3" spans="1:11">
      <c r="C3" s="86"/>
      <c r="D3" s="86"/>
      <c r="E3" s="86"/>
      <c r="F3" s="86"/>
    </row>
    <row r="4" spans="1:11" ht="49.5" customHeight="1">
      <c r="C4" s="86"/>
      <c r="D4" s="86"/>
      <c r="E4" s="86"/>
      <c r="F4" s="86"/>
    </row>
    <row r="5" spans="1:11" ht="18" customHeight="1">
      <c r="E5" s="5"/>
      <c r="F5" s="5"/>
    </row>
    <row r="6" spans="1:11" ht="18" customHeight="1">
      <c r="A6" s="87" t="s">
        <v>0</v>
      </c>
      <c r="B6" s="87"/>
      <c r="C6" s="87"/>
      <c r="D6" s="87"/>
      <c r="E6" s="87"/>
      <c r="F6" s="87"/>
    </row>
    <row r="7" spans="1:11" ht="16.5">
      <c r="A7" s="87" t="s">
        <v>1</v>
      </c>
      <c r="B7" s="87"/>
      <c r="C7" s="87"/>
      <c r="D7" s="87"/>
      <c r="E7" s="87"/>
      <c r="F7" s="87"/>
    </row>
    <row r="8" spans="1:11" ht="15.75">
      <c r="A8" s="16"/>
      <c r="B8" s="16"/>
      <c r="C8" s="16"/>
      <c r="D8" s="16"/>
      <c r="E8" s="16"/>
      <c r="F8" s="16"/>
    </row>
    <row r="9" spans="1:11" ht="37.5" customHeight="1">
      <c r="A9" s="17" t="s">
        <v>36</v>
      </c>
      <c r="B9" s="17" t="s">
        <v>3</v>
      </c>
      <c r="C9" s="17" t="s">
        <v>4</v>
      </c>
      <c r="D9" s="88" t="s">
        <v>37</v>
      </c>
      <c r="E9" s="89"/>
      <c r="F9" s="89"/>
      <c r="G9" s="89"/>
      <c r="H9" s="89"/>
      <c r="I9" s="90"/>
      <c r="K9" s="1"/>
    </row>
    <row r="10" spans="1:11" ht="21.75" customHeight="1">
      <c r="A10" s="17"/>
      <c r="B10" s="17"/>
      <c r="C10" s="17"/>
      <c r="D10" s="30">
        <v>44197</v>
      </c>
      <c r="E10" s="19" t="s">
        <v>39</v>
      </c>
      <c r="F10" s="19" t="s">
        <v>40</v>
      </c>
      <c r="G10" s="28" t="s">
        <v>62</v>
      </c>
      <c r="H10" s="28" t="s">
        <v>63</v>
      </c>
      <c r="I10" s="28" t="s">
        <v>64</v>
      </c>
    </row>
    <row r="11" spans="1:11" ht="172.5" customHeight="1">
      <c r="A11" s="72">
        <v>1</v>
      </c>
      <c r="B11" s="3" t="s">
        <v>105</v>
      </c>
      <c r="C11" s="73" t="s">
        <v>46</v>
      </c>
      <c r="D11" s="74">
        <v>0</v>
      </c>
      <c r="E11" s="75">
        <v>0</v>
      </c>
      <c r="F11" s="75">
        <v>0</v>
      </c>
      <c r="G11" s="119">
        <v>0</v>
      </c>
      <c r="H11" s="119">
        <v>0</v>
      </c>
      <c r="I11" s="119">
        <v>0</v>
      </c>
    </row>
    <row r="12" spans="1:11" ht="43.5" customHeight="1">
      <c r="A12" s="72">
        <v>2</v>
      </c>
      <c r="B12" s="3" t="s">
        <v>106</v>
      </c>
      <c r="C12" s="3" t="s">
        <v>38</v>
      </c>
      <c r="D12" s="74">
        <v>0</v>
      </c>
      <c r="E12" s="75">
        <v>0</v>
      </c>
      <c r="F12" s="75">
        <v>0</v>
      </c>
      <c r="G12" s="119">
        <v>0</v>
      </c>
      <c r="H12" s="119">
        <v>0</v>
      </c>
      <c r="I12" s="119">
        <v>0</v>
      </c>
    </row>
    <row r="13" spans="1:11" ht="112.5" customHeight="1">
      <c r="A13" s="72">
        <v>3</v>
      </c>
      <c r="B13" s="3" t="s">
        <v>107</v>
      </c>
      <c r="C13" s="3" t="s">
        <v>38</v>
      </c>
      <c r="D13" s="74">
        <v>0</v>
      </c>
      <c r="E13" s="75">
        <v>0</v>
      </c>
      <c r="F13" s="75">
        <v>0</v>
      </c>
      <c r="G13" s="119">
        <v>0</v>
      </c>
      <c r="H13" s="119">
        <v>0</v>
      </c>
      <c r="I13" s="119">
        <v>0</v>
      </c>
    </row>
    <row r="14" spans="1:11" ht="92.25" customHeight="1">
      <c r="A14" s="17">
        <v>4</v>
      </c>
      <c r="B14" s="31" t="s">
        <v>47</v>
      </c>
      <c r="C14" s="31" t="s">
        <v>46</v>
      </c>
      <c r="D14" s="32" t="s">
        <v>65</v>
      </c>
      <c r="E14" s="32" t="s">
        <v>65</v>
      </c>
      <c r="F14" s="32" t="s">
        <v>66</v>
      </c>
      <c r="G14" s="33" t="s">
        <v>67</v>
      </c>
      <c r="H14" s="33" t="s">
        <v>68</v>
      </c>
      <c r="I14" s="33" t="s">
        <v>69</v>
      </c>
    </row>
    <row r="15" spans="1:11" ht="106.5" customHeight="1">
      <c r="A15" s="26">
        <v>5</v>
      </c>
      <c r="B15" s="31" t="s">
        <v>108</v>
      </c>
      <c r="C15" s="31" t="s">
        <v>38</v>
      </c>
      <c r="D15" s="37">
        <v>100</v>
      </c>
      <c r="E15" s="37">
        <v>100</v>
      </c>
      <c r="F15" s="37">
        <v>100</v>
      </c>
      <c r="G15" s="38">
        <v>100</v>
      </c>
      <c r="H15" s="38">
        <v>100</v>
      </c>
      <c r="I15" s="38">
        <v>100</v>
      </c>
    </row>
    <row r="16" spans="1:11" ht="31.5" customHeight="1">
      <c r="A16" s="27">
        <v>6</v>
      </c>
      <c r="B16" s="31" t="s">
        <v>48</v>
      </c>
      <c r="C16" s="31" t="s">
        <v>49</v>
      </c>
      <c r="D16" s="19">
        <v>3</v>
      </c>
      <c r="E16" s="19">
        <v>3</v>
      </c>
      <c r="F16" s="19">
        <v>3</v>
      </c>
      <c r="G16" s="20">
        <v>3</v>
      </c>
      <c r="H16" s="20">
        <v>3</v>
      </c>
      <c r="I16" s="20">
        <v>3</v>
      </c>
    </row>
    <row r="17" spans="1:9" ht="78" customHeight="1">
      <c r="A17" s="27">
        <v>7</v>
      </c>
      <c r="B17" s="31" t="s">
        <v>109</v>
      </c>
      <c r="C17" s="31" t="s">
        <v>50</v>
      </c>
      <c r="D17" s="19" t="s">
        <v>70</v>
      </c>
      <c r="E17" s="19" t="s">
        <v>70</v>
      </c>
      <c r="F17" s="19" t="s">
        <v>71</v>
      </c>
      <c r="G17" s="19" t="s">
        <v>71</v>
      </c>
      <c r="H17" s="19" t="s">
        <v>71</v>
      </c>
      <c r="I17" s="19" t="s">
        <v>71</v>
      </c>
    </row>
    <row r="18" spans="1:9" ht="78.75" customHeight="1">
      <c r="A18" s="17">
        <v>8</v>
      </c>
      <c r="B18" s="31" t="s">
        <v>110</v>
      </c>
      <c r="C18" s="31" t="s">
        <v>50</v>
      </c>
      <c r="D18" s="19" t="s">
        <v>72</v>
      </c>
      <c r="E18" s="19" t="s">
        <v>72</v>
      </c>
      <c r="F18" s="19" t="s">
        <v>51</v>
      </c>
      <c r="G18" s="28" t="s">
        <v>51</v>
      </c>
      <c r="H18" s="28" t="s">
        <v>51</v>
      </c>
      <c r="I18" s="28" t="s">
        <v>51</v>
      </c>
    </row>
    <row r="19" spans="1:9" ht="47.25" customHeight="1">
      <c r="A19" s="17">
        <v>9</v>
      </c>
      <c r="B19" s="31" t="s">
        <v>111</v>
      </c>
      <c r="C19" s="31" t="s">
        <v>52</v>
      </c>
      <c r="D19" s="19">
        <v>12.2</v>
      </c>
      <c r="E19" s="19">
        <v>12.2</v>
      </c>
      <c r="F19" s="19">
        <v>12.2</v>
      </c>
      <c r="G19" s="20">
        <v>12.2</v>
      </c>
      <c r="H19" s="20">
        <v>12.2</v>
      </c>
      <c r="I19" s="20">
        <v>12.2</v>
      </c>
    </row>
    <row r="20" spans="1:9" ht="61.5" customHeight="1">
      <c r="A20" s="27">
        <v>10</v>
      </c>
      <c r="B20" s="4" t="s">
        <v>112</v>
      </c>
      <c r="C20" s="3" t="s">
        <v>58</v>
      </c>
      <c r="D20" s="19">
        <v>1</v>
      </c>
      <c r="E20" s="19">
        <v>1</v>
      </c>
      <c r="F20" s="19">
        <v>1</v>
      </c>
      <c r="G20" s="20">
        <v>1</v>
      </c>
      <c r="H20" s="20">
        <v>1</v>
      </c>
      <c r="I20" s="20">
        <v>1</v>
      </c>
    </row>
    <row r="21" spans="1:9" ht="63" customHeight="1">
      <c r="A21" s="27">
        <v>11</v>
      </c>
      <c r="B21" s="3" t="s">
        <v>113</v>
      </c>
      <c r="C21" s="3" t="s">
        <v>53</v>
      </c>
      <c r="D21" s="19">
        <v>675</v>
      </c>
      <c r="E21" s="19">
        <v>675</v>
      </c>
      <c r="F21" s="19">
        <v>810</v>
      </c>
      <c r="G21" s="20">
        <v>945</v>
      </c>
      <c r="H21" s="20">
        <v>1080</v>
      </c>
      <c r="I21" s="20">
        <v>1350</v>
      </c>
    </row>
    <row r="22" spans="1:9" ht="28.15" customHeight="1">
      <c r="A22" s="72">
        <v>12</v>
      </c>
      <c r="B22" s="12" t="s">
        <v>114</v>
      </c>
      <c r="C22" s="3" t="s">
        <v>49</v>
      </c>
      <c r="D22" s="19">
        <v>1</v>
      </c>
      <c r="E22" s="19">
        <v>1</v>
      </c>
      <c r="F22" s="19">
        <v>0</v>
      </c>
      <c r="G22" s="20">
        <v>0</v>
      </c>
      <c r="H22" s="76">
        <v>0</v>
      </c>
      <c r="I22" s="20">
        <v>0</v>
      </c>
    </row>
    <row r="23" spans="1:9" ht="0.75" customHeight="1">
      <c r="A23" s="14"/>
      <c r="B23" s="3"/>
      <c r="C23" s="3"/>
      <c r="D23" s="85"/>
      <c r="E23" s="11"/>
      <c r="F23" s="11"/>
      <c r="G23" s="120"/>
      <c r="H23" s="121"/>
      <c r="I23" s="122"/>
    </row>
    <row r="24" spans="1:9" ht="0.75" hidden="1" customHeight="1">
      <c r="A24" s="65"/>
      <c r="B24" s="66"/>
      <c r="C24" s="65"/>
      <c r="D24" s="65"/>
      <c r="E24" s="65"/>
      <c r="F24" s="65"/>
      <c r="G24" s="123"/>
      <c r="H24" s="121"/>
      <c r="I24" s="122"/>
    </row>
    <row r="25" spans="1:9" ht="30.75" customHeight="1">
      <c r="A25" s="120">
        <v>13</v>
      </c>
      <c r="B25" s="12" t="s">
        <v>115</v>
      </c>
      <c r="C25" s="3" t="s">
        <v>49</v>
      </c>
      <c r="D25" s="19">
        <v>0</v>
      </c>
      <c r="E25" s="19">
        <v>0</v>
      </c>
      <c r="F25" s="19">
        <v>1</v>
      </c>
      <c r="G25" s="20">
        <v>1</v>
      </c>
      <c r="H25" s="76">
        <v>1</v>
      </c>
      <c r="I25" s="20">
        <v>1</v>
      </c>
    </row>
  </sheetData>
  <mergeCells count="4">
    <mergeCell ref="C1:F4"/>
    <mergeCell ref="A6:F6"/>
    <mergeCell ref="A7:F7"/>
    <mergeCell ref="D9:I9"/>
  </mergeCells>
  <pageMargins left="0.94488188976377963" right="0.15748031496062992" top="0.23622047244094491" bottom="0.39370078740157483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E27"/>
  <sheetViews>
    <sheetView topLeftCell="A7" zoomScale="75" zoomScaleNormal="75" zoomScaleSheetLayoutView="62" workbookViewId="0">
      <selection activeCell="G27" sqref="G27"/>
    </sheetView>
  </sheetViews>
  <sheetFormatPr defaultRowHeight="15"/>
  <cols>
    <col min="1" max="1" width="28.140625" customWidth="1"/>
    <col min="2" max="2" width="20.28515625" customWidth="1"/>
    <col min="3" max="3" width="12" customWidth="1"/>
    <col min="4" max="4" width="13.42578125" customWidth="1"/>
    <col min="5" max="5" width="26.7109375" customWidth="1"/>
    <col min="6" max="6" width="47.85546875" customWidth="1"/>
    <col min="7" max="7" width="20.42578125" customWidth="1"/>
  </cols>
  <sheetData>
    <row r="1" spans="1:7" ht="15" customHeight="1">
      <c r="F1" s="99" t="s">
        <v>73</v>
      </c>
      <c r="G1" s="99"/>
    </row>
    <row r="2" spans="1:7">
      <c r="F2" s="99"/>
      <c r="G2" s="99"/>
    </row>
    <row r="3" spans="1:7">
      <c r="F3" s="99"/>
      <c r="G3" s="99"/>
    </row>
    <row r="4" spans="1:7">
      <c r="F4" s="99"/>
      <c r="G4" s="99"/>
    </row>
    <row r="5" spans="1:7" ht="33" customHeight="1">
      <c r="F5" s="99"/>
      <c r="G5" s="99"/>
    </row>
    <row r="6" spans="1:7" ht="16.5">
      <c r="A6" s="87" t="s">
        <v>13</v>
      </c>
      <c r="B6" s="87"/>
      <c r="C6" s="87"/>
      <c r="D6" s="87"/>
      <c r="E6" s="87"/>
      <c r="F6" s="87"/>
      <c r="G6" s="87"/>
    </row>
    <row r="7" spans="1:7" ht="16.5">
      <c r="A7" s="87" t="s">
        <v>14</v>
      </c>
      <c r="B7" s="87"/>
      <c r="C7" s="87"/>
      <c r="D7" s="87"/>
      <c r="E7" s="87"/>
      <c r="F7" s="87"/>
      <c r="G7" s="87"/>
    </row>
    <row r="9" spans="1:7" ht="27.75" customHeight="1">
      <c r="A9" s="102" t="s">
        <v>5</v>
      </c>
      <c r="B9" s="102" t="s">
        <v>6</v>
      </c>
      <c r="C9" s="100" t="s">
        <v>7</v>
      </c>
      <c r="D9" s="101"/>
      <c r="E9" s="102" t="s">
        <v>12</v>
      </c>
      <c r="F9" s="102" t="s">
        <v>8</v>
      </c>
      <c r="G9" s="102" t="s">
        <v>9</v>
      </c>
    </row>
    <row r="10" spans="1:7" ht="34.5" customHeight="1">
      <c r="A10" s="103"/>
      <c r="B10" s="103"/>
      <c r="C10" s="43" t="s">
        <v>10</v>
      </c>
      <c r="D10" s="43" t="s">
        <v>11</v>
      </c>
      <c r="E10" s="103"/>
      <c r="F10" s="103"/>
      <c r="G10" s="103"/>
    </row>
    <row r="11" spans="1:7" ht="34.5" customHeight="1">
      <c r="A11" s="100" t="s">
        <v>83</v>
      </c>
      <c r="B11" s="104"/>
      <c r="C11" s="104"/>
      <c r="D11" s="104"/>
      <c r="E11" s="104"/>
      <c r="F11" s="104"/>
      <c r="G11" s="101"/>
    </row>
    <row r="12" spans="1:7" ht="64.5" customHeight="1">
      <c r="A12" s="6" t="s">
        <v>84</v>
      </c>
      <c r="B12" s="97" t="s">
        <v>42</v>
      </c>
      <c r="C12" s="102">
        <v>2022</v>
      </c>
      <c r="D12" s="102">
        <v>2025</v>
      </c>
      <c r="E12" s="97" t="s">
        <v>86</v>
      </c>
      <c r="F12" s="97" t="s">
        <v>44</v>
      </c>
      <c r="G12" s="97" t="s">
        <v>87</v>
      </c>
    </row>
    <row r="13" spans="1:7" ht="34.5" customHeight="1">
      <c r="A13" s="6" t="s">
        <v>85</v>
      </c>
      <c r="B13" s="98"/>
      <c r="C13" s="103"/>
      <c r="D13" s="103"/>
      <c r="E13" s="98"/>
      <c r="F13" s="98"/>
      <c r="G13" s="98"/>
    </row>
    <row r="14" spans="1:7" ht="18" customHeight="1">
      <c r="A14" s="91"/>
      <c r="B14" s="92"/>
      <c r="C14" s="92"/>
      <c r="D14" s="92"/>
      <c r="E14" s="92"/>
      <c r="F14" s="92"/>
      <c r="G14" s="93"/>
    </row>
    <row r="15" spans="1:7" ht="33.75" customHeight="1">
      <c r="A15" s="94" t="s">
        <v>88</v>
      </c>
      <c r="B15" s="95"/>
      <c r="C15" s="95"/>
      <c r="D15" s="95"/>
      <c r="E15" s="95"/>
      <c r="F15" s="95"/>
      <c r="G15" s="96"/>
    </row>
    <row r="16" spans="1:7" ht="79.5" customHeight="1">
      <c r="A16" s="48" t="s">
        <v>117</v>
      </c>
      <c r="B16" s="97" t="s">
        <v>42</v>
      </c>
      <c r="C16" s="97">
        <v>2021</v>
      </c>
      <c r="D16" s="97">
        <v>2025</v>
      </c>
      <c r="E16" s="97" t="s">
        <v>43</v>
      </c>
      <c r="F16" s="97" t="s">
        <v>44</v>
      </c>
      <c r="G16" s="97" t="s">
        <v>74</v>
      </c>
    </row>
    <row r="17" spans="1:369" ht="48.75" customHeight="1">
      <c r="A17" s="46" t="s">
        <v>89</v>
      </c>
      <c r="B17" s="98"/>
      <c r="C17" s="98"/>
      <c r="D17" s="98"/>
      <c r="E17" s="98"/>
      <c r="F17" s="98"/>
      <c r="G17" s="98"/>
    </row>
    <row r="18" spans="1:369" ht="129.75" customHeight="1">
      <c r="A18" s="42" t="s">
        <v>118</v>
      </c>
      <c r="B18" s="44" t="s">
        <v>42</v>
      </c>
      <c r="C18" s="44">
        <v>2021</v>
      </c>
      <c r="D18" s="44">
        <v>2021</v>
      </c>
      <c r="E18" s="44" t="s">
        <v>43</v>
      </c>
      <c r="F18" s="44" t="s">
        <v>45</v>
      </c>
      <c r="G18" s="53" t="s">
        <v>75</v>
      </c>
    </row>
    <row r="19" spans="1:369" ht="115.5" customHeight="1">
      <c r="A19" s="42" t="s">
        <v>90</v>
      </c>
      <c r="B19" s="44" t="s">
        <v>42</v>
      </c>
      <c r="C19" s="44">
        <v>2021</v>
      </c>
      <c r="D19" s="44">
        <v>2025</v>
      </c>
      <c r="E19" s="44" t="s">
        <v>43</v>
      </c>
      <c r="F19" s="44" t="s">
        <v>45</v>
      </c>
      <c r="G19" s="53" t="s">
        <v>76</v>
      </c>
    </row>
    <row r="20" spans="1:369" ht="114.75" customHeight="1">
      <c r="A20" s="45" t="s">
        <v>97</v>
      </c>
      <c r="B20" s="44" t="s">
        <v>42</v>
      </c>
      <c r="C20" s="44">
        <v>2021</v>
      </c>
      <c r="D20" s="44">
        <v>2025</v>
      </c>
      <c r="E20" s="44" t="s">
        <v>43</v>
      </c>
      <c r="F20" s="44" t="s">
        <v>45</v>
      </c>
      <c r="G20" s="53" t="s">
        <v>77</v>
      </c>
    </row>
    <row r="21" spans="1:369" ht="109.5" customHeight="1">
      <c r="A21" s="46" t="s">
        <v>102</v>
      </c>
      <c r="B21" s="44" t="s">
        <v>42</v>
      </c>
      <c r="C21" s="44">
        <v>2021</v>
      </c>
      <c r="D21" s="44">
        <v>2022</v>
      </c>
      <c r="E21" s="44" t="s">
        <v>43</v>
      </c>
      <c r="F21" s="44" t="s">
        <v>45</v>
      </c>
      <c r="G21" s="53" t="s">
        <v>76</v>
      </c>
    </row>
    <row r="22" spans="1:369" ht="110.25">
      <c r="A22" s="47" t="s">
        <v>119</v>
      </c>
      <c r="B22" s="44" t="s">
        <v>42</v>
      </c>
      <c r="C22" s="44">
        <v>2022</v>
      </c>
      <c r="D22" s="44">
        <v>2023</v>
      </c>
      <c r="E22" s="44" t="s">
        <v>43</v>
      </c>
      <c r="F22" s="44" t="s">
        <v>45</v>
      </c>
      <c r="G22" s="53" t="s">
        <v>76</v>
      </c>
    </row>
    <row r="23" spans="1:369" ht="115.5" customHeight="1">
      <c r="A23" s="45" t="s">
        <v>91</v>
      </c>
      <c r="B23" s="44" t="s">
        <v>42</v>
      </c>
      <c r="C23" s="44">
        <v>2021</v>
      </c>
      <c r="D23" s="44">
        <v>2025</v>
      </c>
      <c r="E23" s="44" t="s">
        <v>43</v>
      </c>
      <c r="F23" s="44" t="s">
        <v>45</v>
      </c>
      <c r="G23" s="53" t="s">
        <v>77</v>
      </c>
    </row>
    <row r="24" spans="1:369" ht="34.5" customHeight="1">
      <c r="A24" s="91" t="s">
        <v>92</v>
      </c>
      <c r="B24" s="92"/>
      <c r="C24" s="92"/>
      <c r="D24" s="92"/>
      <c r="E24" s="92"/>
      <c r="F24" s="92"/>
      <c r="G24" s="93"/>
    </row>
    <row r="25" spans="1:369" ht="73.5" customHeight="1">
      <c r="A25" s="49" t="s">
        <v>93</v>
      </c>
      <c r="B25" s="106" t="s">
        <v>42</v>
      </c>
      <c r="C25" s="106">
        <v>2021</v>
      </c>
      <c r="D25" s="106">
        <v>2025</v>
      </c>
      <c r="E25" s="106" t="s">
        <v>43</v>
      </c>
      <c r="F25" s="102" t="s">
        <v>57</v>
      </c>
      <c r="G25" s="97" t="s">
        <v>78</v>
      </c>
    </row>
    <row r="26" spans="1:369" ht="104.25" customHeight="1">
      <c r="A26" s="62" t="s">
        <v>94</v>
      </c>
      <c r="B26" s="107"/>
      <c r="C26" s="107"/>
      <c r="D26" s="107"/>
      <c r="E26" s="107"/>
      <c r="F26" s="108"/>
      <c r="G26" s="105"/>
    </row>
    <row r="27" spans="1:369" s="18" customFormat="1" ht="177" customHeight="1">
      <c r="A27" s="49" t="s">
        <v>116</v>
      </c>
      <c r="B27" s="12" t="s">
        <v>42</v>
      </c>
      <c r="C27" s="83">
        <v>2022</v>
      </c>
      <c r="D27" s="83">
        <v>2025</v>
      </c>
      <c r="E27" s="12" t="s">
        <v>43</v>
      </c>
      <c r="F27" s="84" t="s">
        <v>57</v>
      </c>
      <c r="G27" s="79" t="s">
        <v>78</v>
      </c>
      <c r="H27" s="64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  <c r="HV27" s="63"/>
      <c r="HW27" s="63"/>
      <c r="HX27" s="63"/>
      <c r="HY27" s="63"/>
      <c r="HZ27" s="63"/>
      <c r="IA27" s="63"/>
      <c r="IB27" s="63"/>
      <c r="IC27" s="63"/>
      <c r="ID27" s="63"/>
      <c r="IE27" s="63"/>
      <c r="IF27" s="63"/>
      <c r="IG27" s="63"/>
      <c r="IH27" s="63"/>
      <c r="II27" s="63"/>
      <c r="IJ27" s="63"/>
      <c r="IK27" s="63"/>
      <c r="IL27" s="63"/>
      <c r="IM27" s="63"/>
      <c r="IN27" s="63"/>
      <c r="IO27" s="63"/>
      <c r="IP27" s="63"/>
      <c r="IQ27" s="63"/>
      <c r="IR27" s="63"/>
      <c r="IS27" s="63"/>
      <c r="IT27" s="63"/>
      <c r="IU27" s="63"/>
      <c r="IV27" s="63"/>
      <c r="IW27" s="63"/>
      <c r="IX27" s="63"/>
      <c r="IY27" s="63"/>
      <c r="IZ27" s="63"/>
      <c r="JA27" s="63"/>
      <c r="JB27" s="63"/>
      <c r="JC27" s="63"/>
      <c r="JD27" s="63"/>
      <c r="JE27" s="63"/>
      <c r="JF27" s="63"/>
      <c r="JG27" s="63"/>
      <c r="JH27" s="63"/>
      <c r="JI27" s="63"/>
      <c r="JJ27" s="63"/>
      <c r="JK27" s="63"/>
      <c r="JL27" s="63"/>
      <c r="JM27" s="63"/>
      <c r="JN27" s="63"/>
      <c r="JO27" s="63"/>
      <c r="JP27" s="63"/>
      <c r="JQ27" s="63"/>
      <c r="JR27" s="63"/>
      <c r="JS27" s="63"/>
      <c r="JT27" s="63"/>
      <c r="JU27" s="63"/>
      <c r="JV27" s="63"/>
      <c r="JW27" s="63"/>
      <c r="JX27" s="63"/>
      <c r="JY27" s="63"/>
      <c r="JZ27" s="63"/>
      <c r="KA27" s="63"/>
      <c r="KB27" s="63"/>
      <c r="KC27" s="63"/>
      <c r="KD27" s="63"/>
      <c r="KE27" s="63"/>
      <c r="KF27" s="63"/>
      <c r="KG27" s="63"/>
      <c r="KH27" s="63"/>
      <c r="KI27" s="63"/>
      <c r="KJ27" s="63"/>
      <c r="KK27" s="63"/>
      <c r="KL27" s="63"/>
      <c r="KM27" s="63"/>
      <c r="KN27" s="63"/>
      <c r="KO27" s="63"/>
      <c r="KP27" s="63"/>
      <c r="KQ27" s="63"/>
      <c r="KR27" s="63"/>
      <c r="KS27" s="63"/>
      <c r="KT27" s="63"/>
      <c r="KU27" s="63"/>
      <c r="KV27" s="63"/>
      <c r="KW27" s="63"/>
      <c r="KX27" s="63"/>
      <c r="KY27" s="63"/>
      <c r="KZ27" s="63"/>
      <c r="LA27" s="63"/>
      <c r="LB27" s="63"/>
      <c r="LC27" s="63"/>
      <c r="LD27" s="63"/>
      <c r="LE27" s="63"/>
      <c r="LF27" s="63"/>
      <c r="LG27" s="63"/>
      <c r="LH27" s="63"/>
      <c r="LI27" s="63"/>
      <c r="LJ27" s="63"/>
      <c r="LK27" s="63"/>
      <c r="LL27" s="63"/>
      <c r="LM27" s="63"/>
      <c r="LN27" s="63"/>
      <c r="LO27" s="63"/>
      <c r="LP27" s="63"/>
      <c r="LQ27" s="63"/>
      <c r="LR27" s="63"/>
      <c r="LS27" s="63"/>
      <c r="LT27" s="63"/>
      <c r="LU27" s="63"/>
      <c r="LV27" s="63"/>
      <c r="LW27" s="63"/>
      <c r="LX27" s="63"/>
      <c r="LY27" s="63"/>
      <c r="LZ27" s="63"/>
      <c r="MA27" s="63"/>
      <c r="MB27" s="63"/>
      <c r="MC27" s="63"/>
      <c r="MD27" s="63"/>
      <c r="ME27" s="63"/>
      <c r="MF27" s="63"/>
      <c r="MG27" s="63"/>
      <c r="MH27" s="63"/>
      <c r="MI27" s="63"/>
      <c r="MJ27" s="63"/>
      <c r="MK27" s="63"/>
      <c r="ML27" s="63"/>
      <c r="MM27" s="63"/>
      <c r="MN27" s="63"/>
      <c r="MO27" s="63"/>
      <c r="MP27" s="63"/>
      <c r="MQ27" s="63"/>
      <c r="MR27" s="63"/>
      <c r="MS27" s="63"/>
      <c r="MT27" s="63"/>
      <c r="MU27" s="63"/>
      <c r="MV27" s="63"/>
      <c r="MW27" s="63"/>
      <c r="MX27" s="63"/>
      <c r="MY27" s="63"/>
      <c r="MZ27" s="63"/>
      <c r="NA27" s="63"/>
      <c r="NB27" s="63"/>
      <c r="NC27" s="63"/>
      <c r="ND27" s="63"/>
      <c r="NE27" s="63"/>
    </row>
  </sheetData>
  <mergeCells count="31">
    <mergeCell ref="A24:G24"/>
    <mergeCell ref="G25:G26"/>
    <mergeCell ref="B25:B26"/>
    <mergeCell ref="C25:C26"/>
    <mergeCell ref="D25:D26"/>
    <mergeCell ref="E25:E26"/>
    <mergeCell ref="F25:F26"/>
    <mergeCell ref="A11:G11"/>
    <mergeCell ref="B12:B13"/>
    <mergeCell ref="C12:C13"/>
    <mergeCell ref="D12:D13"/>
    <mergeCell ref="E12:E13"/>
    <mergeCell ref="F12:F13"/>
    <mergeCell ref="G12:G13"/>
    <mergeCell ref="F1:G5"/>
    <mergeCell ref="A6:G6"/>
    <mergeCell ref="A7:G7"/>
    <mergeCell ref="C9:D9"/>
    <mergeCell ref="A9:A10"/>
    <mergeCell ref="B9:B10"/>
    <mergeCell ref="E9:E10"/>
    <mergeCell ref="F9:F10"/>
    <mergeCell ref="G9:G10"/>
    <mergeCell ref="A14:G14"/>
    <mergeCell ref="A15:G15"/>
    <mergeCell ref="B16:B17"/>
    <mergeCell ref="C16:C17"/>
    <mergeCell ref="D16:D17"/>
    <mergeCell ref="E16:E17"/>
    <mergeCell ref="F16:F17"/>
    <mergeCell ref="G16:G17"/>
  </mergeCells>
  <pageMargins left="0.55118110236220474" right="0.15748031496062992" top="0.47244094488188981" bottom="0.74803149606299213" header="0.15748031496062992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2"/>
  <sheetViews>
    <sheetView view="pageBreakPreview" topLeftCell="A4" zoomScaleSheetLayoutView="100" workbookViewId="0">
      <selection activeCell="N22" sqref="N22"/>
    </sheetView>
  </sheetViews>
  <sheetFormatPr defaultRowHeight="15"/>
  <cols>
    <col min="1" max="1" width="23.5703125" customWidth="1"/>
    <col min="2" max="2" width="23.42578125" customWidth="1"/>
    <col min="3" max="3" width="26.42578125" customWidth="1"/>
    <col min="4" max="4" width="7" customWidth="1"/>
    <col min="5" max="5" width="6.85546875" customWidth="1"/>
    <col min="6" max="6" width="6.7109375" customWidth="1"/>
    <col min="7" max="7" width="5.140625" customWidth="1"/>
    <col min="8" max="8" width="13" customWidth="1"/>
    <col min="9" max="9" width="11.7109375" customWidth="1"/>
    <col min="10" max="10" width="14.140625" customWidth="1"/>
    <col min="11" max="11" width="10.85546875" customWidth="1"/>
    <col min="12" max="12" width="11.140625" customWidth="1"/>
    <col min="13" max="13" width="11" hidden="1" customWidth="1"/>
    <col min="14" max="14" width="17.85546875" customWidth="1"/>
    <col min="15" max="15" width="15" customWidth="1"/>
  </cols>
  <sheetData>
    <row r="1" spans="1:14" ht="15" customHeight="1">
      <c r="E1" s="114" t="s">
        <v>79</v>
      </c>
      <c r="F1" s="114"/>
      <c r="G1" s="114"/>
      <c r="H1" s="114"/>
      <c r="I1" s="114"/>
      <c r="J1" s="114"/>
      <c r="K1" s="114"/>
      <c r="L1" s="114"/>
      <c r="M1" s="114"/>
    </row>
    <row r="2" spans="1:14">
      <c r="E2" s="114"/>
      <c r="F2" s="114"/>
      <c r="G2" s="114"/>
      <c r="H2" s="114"/>
      <c r="I2" s="114"/>
      <c r="J2" s="114"/>
      <c r="K2" s="114"/>
      <c r="L2" s="114"/>
      <c r="M2" s="114"/>
    </row>
    <row r="3" spans="1:14">
      <c r="E3" s="114"/>
      <c r="F3" s="114"/>
      <c r="G3" s="114"/>
      <c r="H3" s="114"/>
      <c r="I3" s="114"/>
      <c r="J3" s="114"/>
      <c r="K3" s="114"/>
      <c r="L3" s="114"/>
      <c r="M3" s="114"/>
    </row>
    <row r="4" spans="1:14">
      <c r="E4" s="114"/>
      <c r="F4" s="114"/>
      <c r="G4" s="114"/>
      <c r="H4" s="114"/>
      <c r="I4" s="114"/>
      <c r="J4" s="114"/>
      <c r="K4" s="114"/>
      <c r="L4" s="114"/>
      <c r="M4" s="114"/>
    </row>
    <row r="5" spans="1:14">
      <c r="G5" s="8"/>
      <c r="H5" s="29"/>
      <c r="I5" s="21"/>
      <c r="J5" s="21"/>
      <c r="K5" s="21"/>
      <c r="L5" s="21"/>
      <c r="M5" s="21"/>
    </row>
    <row r="6" spans="1:14" ht="16.5">
      <c r="A6" s="87" t="s">
        <v>80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</row>
    <row r="8" spans="1:14" ht="33.75" customHeight="1">
      <c r="A8" s="112" t="s">
        <v>15</v>
      </c>
      <c r="B8" s="112" t="s">
        <v>23</v>
      </c>
      <c r="C8" s="112" t="s">
        <v>16</v>
      </c>
      <c r="D8" s="112" t="s">
        <v>17</v>
      </c>
      <c r="E8" s="112"/>
      <c r="F8" s="112"/>
      <c r="G8" s="112"/>
      <c r="H8" s="112" t="s">
        <v>18</v>
      </c>
      <c r="I8" s="112"/>
      <c r="J8" s="112"/>
      <c r="K8" s="112"/>
      <c r="L8" s="112"/>
      <c r="M8" s="112"/>
    </row>
    <row r="9" spans="1:14" ht="45" customHeight="1">
      <c r="A9" s="112"/>
      <c r="B9" s="112"/>
      <c r="C9" s="112"/>
      <c r="D9" s="9" t="s">
        <v>19</v>
      </c>
      <c r="E9" s="9" t="s">
        <v>56</v>
      </c>
      <c r="F9" s="9" t="s">
        <v>20</v>
      </c>
      <c r="G9" s="9" t="s">
        <v>21</v>
      </c>
      <c r="H9" s="35">
        <v>2021</v>
      </c>
      <c r="I9" s="35">
        <v>2022</v>
      </c>
      <c r="J9" s="35">
        <v>2023</v>
      </c>
      <c r="K9" s="35">
        <v>2024</v>
      </c>
      <c r="L9" s="35">
        <v>2025</v>
      </c>
    </row>
    <row r="10" spans="1:14" ht="15.75" customHeight="1">
      <c r="A10" s="102" t="s">
        <v>103</v>
      </c>
      <c r="B10" s="109" t="s">
        <v>22</v>
      </c>
      <c r="C10" s="6" t="s">
        <v>24</v>
      </c>
      <c r="D10" s="23"/>
      <c r="E10" s="23"/>
      <c r="F10" s="23"/>
      <c r="G10" s="23"/>
      <c r="H10" s="41">
        <v>9769.4653999999991</v>
      </c>
      <c r="I10" s="41">
        <f>SUM(I11:I15)</f>
        <v>4114.1869999999999</v>
      </c>
      <c r="J10" s="41">
        <f>J11+J12+J13+J14+J15</f>
        <v>3931.55951</v>
      </c>
      <c r="K10" s="39">
        <f t="shared" ref="K10:L10" si="0">K11+K12+K13+K14+K15</f>
        <v>2850</v>
      </c>
      <c r="L10" s="39">
        <f t="shared" si="0"/>
        <v>2850</v>
      </c>
      <c r="M10" s="15"/>
      <c r="N10" s="54"/>
    </row>
    <row r="11" spans="1:14" ht="18.75" customHeight="1">
      <c r="A11" s="113"/>
      <c r="B11" s="110"/>
      <c r="C11" s="6" t="s">
        <v>25</v>
      </c>
      <c r="D11" s="23"/>
      <c r="E11" s="23"/>
      <c r="F11" s="23"/>
      <c r="G11" s="23"/>
      <c r="H11" s="40">
        <v>0</v>
      </c>
      <c r="I11" s="40">
        <v>0</v>
      </c>
      <c r="J11" s="80">
        <v>69.381259999999997</v>
      </c>
      <c r="K11" s="40">
        <v>0</v>
      </c>
      <c r="L11" s="40">
        <v>0</v>
      </c>
      <c r="N11" s="55"/>
    </row>
    <row r="12" spans="1:14" ht="31.5" customHeight="1">
      <c r="A12" s="113"/>
      <c r="B12" s="110"/>
      <c r="C12" s="6" t="s">
        <v>26</v>
      </c>
      <c r="D12" s="23"/>
      <c r="E12" s="23"/>
      <c r="F12" s="23"/>
      <c r="G12" s="23"/>
      <c r="H12" s="40">
        <v>38.691429999999997</v>
      </c>
      <c r="I12" s="40">
        <v>0</v>
      </c>
      <c r="J12" s="81">
        <v>108.51675</v>
      </c>
      <c r="K12" s="40">
        <v>0</v>
      </c>
      <c r="L12" s="40">
        <v>0</v>
      </c>
      <c r="N12" s="56"/>
    </row>
    <row r="13" spans="1:14" ht="30.75" customHeight="1">
      <c r="A13" s="113"/>
      <c r="B13" s="110"/>
      <c r="C13" s="6" t="s">
        <v>41</v>
      </c>
      <c r="D13" s="23"/>
      <c r="E13" s="23"/>
      <c r="F13" s="23"/>
      <c r="G13" s="23"/>
      <c r="H13" s="40">
        <v>1383.1369999999999</v>
      </c>
      <c r="I13" s="40">
        <v>0</v>
      </c>
      <c r="J13" s="82">
        <v>44.474499999999999</v>
      </c>
      <c r="K13" s="40">
        <v>0</v>
      </c>
      <c r="L13" s="40">
        <v>0</v>
      </c>
      <c r="N13" s="56"/>
    </row>
    <row r="14" spans="1:14" ht="31.5" customHeight="1">
      <c r="A14" s="113"/>
      <c r="B14" s="110"/>
      <c r="C14" s="6" t="s">
        <v>120</v>
      </c>
      <c r="D14" s="23"/>
      <c r="E14" s="23"/>
      <c r="F14" s="23"/>
      <c r="G14" s="23"/>
      <c r="H14" s="40">
        <v>4347.6369699999996</v>
      </c>
      <c r="I14" s="40">
        <v>4009.1869999999999</v>
      </c>
      <c r="J14" s="40">
        <v>3609.1869999999999</v>
      </c>
      <c r="K14" s="40">
        <v>0</v>
      </c>
      <c r="L14" s="40">
        <v>0</v>
      </c>
      <c r="N14" s="56"/>
    </row>
    <row r="15" spans="1:14" ht="19.5" customHeight="1">
      <c r="A15" s="113"/>
      <c r="B15" s="111"/>
      <c r="C15" s="6" t="s">
        <v>27</v>
      </c>
      <c r="D15" s="23"/>
      <c r="E15" s="23"/>
      <c r="F15" s="23"/>
      <c r="G15" s="23"/>
      <c r="H15" s="40">
        <v>4000</v>
      </c>
      <c r="I15" s="40">
        <v>105</v>
      </c>
      <c r="J15" s="40">
        <v>100</v>
      </c>
      <c r="K15" s="40">
        <v>2850</v>
      </c>
      <c r="L15" s="40">
        <v>2850</v>
      </c>
      <c r="N15" s="54"/>
    </row>
    <row r="16" spans="1:14" ht="19.5" customHeight="1">
      <c r="A16" s="113"/>
      <c r="B16" s="109" t="s">
        <v>104</v>
      </c>
      <c r="C16" s="6" t="s">
        <v>24</v>
      </c>
      <c r="D16" s="7"/>
      <c r="E16" s="7"/>
      <c r="F16" s="7"/>
      <c r="G16" s="7"/>
      <c r="H16" s="41">
        <f>H10</f>
        <v>9769.4653999999991</v>
      </c>
      <c r="I16" s="41">
        <f>SUM(I17:I21)</f>
        <v>4109.1869999999999</v>
      </c>
      <c r="J16" s="41">
        <f t="shared" ref="J16:M16" si="1">SUM(J17:J21)</f>
        <v>3931.55951</v>
      </c>
      <c r="K16" s="41">
        <f t="shared" si="1"/>
        <v>2850</v>
      </c>
      <c r="L16" s="41">
        <f t="shared" si="1"/>
        <v>2850</v>
      </c>
      <c r="M16" s="41">
        <f t="shared" si="1"/>
        <v>0</v>
      </c>
      <c r="N16" s="54"/>
    </row>
    <row r="17" spans="1:12" ht="22.5" customHeight="1">
      <c r="A17" s="113"/>
      <c r="B17" s="110"/>
      <c r="C17" s="6" t="s">
        <v>25</v>
      </c>
      <c r="D17" s="7"/>
      <c r="E17" s="7"/>
      <c r="F17" s="7"/>
      <c r="G17" s="7"/>
      <c r="H17" s="40">
        <f t="shared" ref="H17:L20" si="2">H11</f>
        <v>0</v>
      </c>
      <c r="I17" s="40">
        <f>I11</f>
        <v>0</v>
      </c>
      <c r="J17" s="40">
        <f>J11</f>
        <v>69.381259999999997</v>
      </c>
      <c r="K17" s="40">
        <f t="shared" ref="K17:L17" si="3">K11</f>
        <v>0</v>
      </c>
      <c r="L17" s="40">
        <f t="shared" si="3"/>
        <v>0</v>
      </c>
    </row>
    <row r="18" spans="1:12" ht="32.25" customHeight="1">
      <c r="A18" s="113"/>
      <c r="B18" s="110"/>
      <c r="C18" s="6" t="s">
        <v>26</v>
      </c>
      <c r="D18" s="7"/>
      <c r="E18" s="7"/>
      <c r="F18" s="7"/>
      <c r="G18" s="7"/>
      <c r="H18" s="40">
        <f t="shared" si="2"/>
        <v>38.691429999999997</v>
      </c>
      <c r="I18" s="40">
        <f t="shared" si="2"/>
        <v>0</v>
      </c>
      <c r="J18" s="40">
        <f t="shared" si="2"/>
        <v>108.51675</v>
      </c>
      <c r="K18" s="40">
        <f t="shared" si="2"/>
        <v>0</v>
      </c>
      <c r="L18" s="40">
        <f t="shared" si="2"/>
        <v>0</v>
      </c>
    </row>
    <row r="19" spans="1:12" ht="31.5">
      <c r="A19" s="113"/>
      <c r="B19" s="110"/>
      <c r="C19" s="6" t="s">
        <v>41</v>
      </c>
      <c r="D19" s="7"/>
      <c r="E19" s="7"/>
      <c r="F19" s="7"/>
      <c r="G19" s="7"/>
      <c r="H19" s="40">
        <f t="shared" si="2"/>
        <v>1383.1369999999999</v>
      </c>
      <c r="I19" s="40">
        <f t="shared" si="2"/>
        <v>0</v>
      </c>
      <c r="J19" s="40">
        <f t="shared" si="2"/>
        <v>44.474499999999999</v>
      </c>
      <c r="K19" s="40">
        <f t="shared" si="2"/>
        <v>0</v>
      </c>
      <c r="L19" s="40">
        <f t="shared" si="2"/>
        <v>0</v>
      </c>
    </row>
    <row r="20" spans="1:12" ht="30.75" customHeight="1">
      <c r="A20" s="113"/>
      <c r="B20" s="110"/>
      <c r="C20" s="6" t="s">
        <v>120</v>
      </c>
      <c r="D20" s="7"/>
      <c r="E20" s="7"/>
      <c r="F20" s="7"/>
      <c r="G20" s="7"/>
      <c r="H20" s="40">
        <f t="shared" si="2"/>
        <v>4347.6369699999996</v>
      </c>
      <c r="I20" s="40">
        <f t="shared" si="2"/>
        <v>4009.1869999999999</v>
      </c>
      <c r="J20" s="40">
        <f t="shared" si="2"/>
        <v>3609.1869999999999</v>
      </c>
      <c r="K20" s="40">
        <f t="shared" si="2"/>
        <v>0</v>
      </c>
      <c r="L20" s="40">
        <f t="shared" si="2"/>
        <v>0</v>
      </c>
    </row>
    <row r="21" spans="1:12" ht="15.75">
      <c r="A21" s="103"/>
      <c r="B21" s="111"/>
      <c r="C21" s="6" t="s">
        <v>27</v>
      </c>
      <c r="D21" s="7"/>
      <c r="E21" s="7"/>
      <c r="F21" s="7"/>
      <c r="G21" s="57"/>
      <c r="H21" s="58">
        <f>H15</f>
        <v>4000</v>
      </c>
      <c r="I21" s="40">
        <v>100</v>
      </c>
      <c r="J21" s="40">
        <f t="shared" ref="J21" si="4">J15</f>
        <v>100</v>
      </c>
      <c r="K21" s="40">
        <f t="shared" ref="K21:L21" si="5">K15</f>
        <v>2850</v>
      </c>
      <c r="L21" s="40">
        <f t="shared" si="5"/>
        <v>2850</v>
      </c>
    </row>
    <row r="22" spans="1:12" ht="15.75">
      <c r="A22" s="13"/>
      <c r="G22" s="59"/>
      <c r="H22" s="60"/>
    </row>
  </sheetData>
  <mergeCells count="10">
    <mergeCell ref="B10:B15"/>
    <mergeCell ref="B16:B21"/>
    <mergeCell ref="D8:G8"/>
    <mergeCell ref="A10:A21"/>
    <mergeCell ref="E1:M4"/>
    <mergeCell ref="A8:A9"/>
    <mergeCell ref="B8:B9"/>
    <mergeCell ref="C8:C9"/>
    <mergeCell ref="A6:M6"/>
    <mergeCell ref="H8:M8"/>
  </mergeCells>
  <pageMargins left="0.55118110236220474" right="0.15748031496062992" top="0.82677165354330717" bottom="0.31496062992125984" header="0.15748031496062992" footer="0.15748031496062992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28"/>
  <sheetViews>
    <sheetView tabSelected="1" zoomScale="66" zoomScaleNormal="66" workbookViewId="0">
      <selection activeCell="B28" sqref="B28"/>
    </sheetView>
  </sheetViews>
  <sheetFormatPr defaultRowHeight="15"/>
  <cols>
    <col min="1" max="1" width="5" customWidth="1"/>
    <col min="2" max="2" width="46.28515625" customWidth="1"/>
    <col min="3" max="3" width="17.7109375" customWidth="1"/>
    <col min="4" max="4" width="16" customWidth="1"/>
    <col min="5" max="5" width="8.28515625" customWidth="1"/>
  </cols>
  <sheetData>
    <row r="1" spans="1:24" ht="15" customHeight="1">
      <c r="E1" s="99" t="s">
        <v>81</v>
      </c>
      <c r="F1" s="99"/>
      <c r="G1" s="99"/>
      <c r="H1" s="99"/>
    </row>
    <row r="2" spans="1:24">
      <c r="E2" s="99"/>
      <c r="F2" s="99"/>
      <c r="G2" s="99"/>
      <c r="H2" s="99"/>
    </row>
    <row r="3" spans="1:24">
      <c r="E3" s="99"/>
      <c r="F3" s="99"/>
      <c r="G3" s="99"/>
      <c r="H3" s="99"/>
    </row>
    <row r="4" spans="1:24">
      <c r="E4" s="99"/>
      <c r="F4" s="99"/>
      <c r="G4" s="99"/>
      <c r="H4" s="99"/>
    </row>
    <row r="5" spans="1:24">
      <c r="E5" s="99"/>
      <c r="F5" s="99"/>
      <c r="G5" s="99"/>
      <c r="H5" s="99"/>
    </row>
    <row r="6" spans="1:24">
      <c r="E6" s="99"/>
      <c r="F6" s="99"/>
      <c r="G6" s="99"/>
      <c r="H6" s="99"/>
    </row>
    <row r="7" spans="1:24">
      <c r="E7" s="99"/>
      <c r="F7" s="99"/>
      <c r="G7" s="99"/>
      <c r="H7" s="99"/>
    </row>
    <row r="8" spans="1:24">
      <c r="E8" s="99"/>
      <c r="F8" s="99"/>
      <c r="G8" s="99"/>
      <c r="H8" s="99"/>
    </row>
    <row r="10" spans="1:24" ht="15.75">
      <c r="A10" s="118" t="s">
        <v>82</v>
      </c>
      <c r="B10" s="118"/>
      <c r="C10" s="118"/>
      <c r="D10" s="118"/>
      <c r="E10" s="118"/>
      <c r="F10" s="118"/>
      <c r="G10" s="118"/>
      <c r="H10" s="118"/>
    </row>
    <row r="13" spans="1:24" ht="52.5" customHeight="1">
      <c r="A13" s="115" t="s">
        <v>2</v>
      </c>
      <c r="B13" s="115" t="s">
        <v>28</v>
      </c>
      <c r="C13" s="115" t="s">
        <v>29</v>
      </c>
      <c r="D13" s="115" t="s">
        <v>6</v>
      </c>
      <c r="E13" s="115" t="s">
        <v>30</v>
      </c>
      <c r="F13" s="115"/>
      <c r="G13" s="115"/>
      <c r="H13" s="115"/>
      <c r="I13" s="115" t="s">
        <v>30</v>
      </c>
      <c r="J13" s="115"/>
      <c r="K13" s="115"/>
      <c r="L13" s="115"/>
      <c r="M13" s="115" t="s">
        <v>30</v>
      </c>
      <c r="N13" s="115"/>
      <c r="O13" s="115"/>
      <c r="P13" s="115"/>
      <c r="Q13" s="115" t="s">
        <v>30</v>
      </c>
      <c r="R13" s="115"/>
      <c r="S13" s="115"/>
      <c r="T13" s="115"/>
      <c r="U13" s="115" t="s">
        <v>30</v>
      </c>
      <c r="V13" s="115"/>
      <c r="W13" s="115"/>
      <c r="X13" s="115"/>
    </row>
    <row r="14" spans="1:24" ht="15" customHeight="1">
      <c r="A14" s="115"/>
      <c r="B14" s="115"/>
      <c r="C14" s="115"/>
      <c r="D14" s="115"/>
      <c r="E14" s="115">
        <v>2021</v>
      </c>
      <c r="F14" s="115"/>
      <c r="G14" s="115"/>
      <c r="H14" s="115"/>
      <c r="I14" s="100">
        <v>2022</v>
      </c>
      <c r="J14" s="104"/>
      <c r="K14" s="104"/>
      <c r="L14" s="101"/>
      <c r="M14" s="100">
        <v>2023</v>
      </c>
      <c r="N14" s="104"/>
      <c r="O14" s="104"/>
      <c r="P14" s="101"/>
      <c r="Q14" s="100">
        <v>2024</v>
      </c>
      <c r="R14" s="104"/>
      <c r="S14" s="104"/>
      <c r="T14" s="101"/>
      <c r="U14" s="100">
        <v>2025</v>
      </c>
      <c r="V14" s="104"/>
      <c r="W14" s="104"/>
      <c r="X14" s="101"/>
    </row>
    <row r="15" spans="1:24" ht="47.25">
      <c r="A15" s="115"/>
      <c r="B15" s="115"/>
      <c r="C15" s="115"/>
      <c r="D15" s="115"/>
      <c r="E15" s="2" t="s">
        <v>31</v>
      </c>
      <c r="F15" s="2" t="s">
        <v>32</v>
      </c>
      <c r="G15" s="2" t="s">
        <v>33</v>
      </c>
      <c r="H15" s="2" t="s">
        <v>34</v>
      </c>
      <c r="I15" s="22" t="s">
        <v>31</v>
      </c>
      <c r="J15" s="22" t="s">
        <v>32</v>
      </c>
      <c r="K15" s="22" t="s">
        <v>33</v>
      </c>
      <c r="L15" s="22" t="s">
        <v>34</v>
      </c>
      <c r="M15" s="22" t="s">
        <v>31</v>
      </c>
      <c r="N15" s="22" t="s">
        <v>32</v>
      </c>
      <c r="O15" s="22" t="s">
        <v>33</v>
      </c>
      <c r="P15" s="22" t="s">
        <v>34</v>
      </c>
      <c r="Q15" s="25" t="s">
        <v>31</v>
      </c>
      <c r="R15" s="25" t="s">
        <v>32</v>
      </c>
      <c r="S15" s="25" t="s">
        <v>33</v>
      </c>
      <c r="T15" s="25" t="s">
        <v>34</v>
      </c>
      <c r="U15" s="25" t="s">
        <v>31</v>
      </c>
      <c r="V15" s="25" t="s">
        <v>32</v>
      </c>
      <c r="W15" s="25" t="s">
        <v>33</v>
      </c>
      <c r="X15" s="25" t="s">
        <v>34</v>
      </c>
    </row>
    <row r="16" spans="1:24" ht="15.75">
      <c r="A16" s="116">
        <v>1</v>
      </c>
      <c r="B16" s="77" t="s">
        <v>96</v>
      </c>
      <c r="C16" s="72"/>
      <c r="D16" s="72"/>
      <c r="E16" s="88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90"/>
    </row>
    <row r="17" spans="1:24" ht="15.75">
      <c r="A17" s="117"/>
      <c r="B17" s="78" t="s">
        <v>85</v>
      </c>
      <c r="C17" s="72"/>
      <c r="D17" s="72"/>
      <c r="E17" s="72"/>
      <c r="F17" s="72"/>
      <c r="G17" s="72"/>
      <c r="H17" s="72"/>
      <c r="I17" s="72"/>
      <c r="J17" s="72"/>
      <c r="K17" s="72" t="s">
        <v>55</v>
      </c>
      <c r="L17" s="72"/>
      <c r="M17" s="72"/>
      <c r="N17" s="72"/>
      <c r="O17" s="72" t="s">
        <v>55</v>
      </c>
      <c r="P17" s="72"/>
      <c r="Q17" s="72"/>
      <c r="R17" s="72"/>
      <c r="S17" s="72" t="s">
        <v>55</v>
      </c>
      <c r="T17" s="72"/>
      <c r="U17" s="72"/>
      <c r="V17" s="72"/>
      <c r="W17" s="72" t="s">
        <v>55</v>
      </c>
      <c r="X17" s="72"/>
    </row>
    <row r="18" spans="1:24" ht="25.5" customHeight="1">
      <c r="A18" s="67">
        <v>2</v>
      </c>
      <c r="B18" s="50" t="s">
        <v>95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</row>
    <row r="19" spans="1:24" ht="37.5" customHeight="1">
      <c r="A19" s="68"/>
      <c r="B19" s="51" t="s">
        <v>121</v>
      </c>
      <c r="C19" s="112"/>
      <c r="D19" s="112"/>
      <c r="E19" s="61"/>
      <c r="F19" s="10"/>
      <c r="G19" s="36" t="s">
        <v>54</v>
      </c>
      <c r="H19" s="18"/>
      <c r="I19" s="24"/>
      <c r="J19" s="24"/>
      <c r="K19" s="10"/>
      <c r="L19" s="24"/>
      <c r="M19" s="10"/>
      <c r="N19" s="24"/>
      <c r="O19" s="36" t="s">
        <v>54</v>
      </c>
      <c r="P19" s="24"/>
      <c r="Q19" s="24"/>
      <c r="R19" s="24"/>
      <c r="S19" s="36" t="s">
        <v>54</v>
      </c>
      <c r="T19" s="24"/>
      <c r="U19" s="24"/>
      <c r="V19" s="24"/>
      <c r="W19" s="36" t="s">
        <v>54</v>
      </c>
      <c r="X19" s="24"/>
    </row>
    <row r="20" spans="1:24" ht="103.5" customHeight="1">
      <c r="A20" s="69"/>
      <c r="B20" s="71" t="s">
        <v>122</v>
      </c>
      <c r="C20" s="112"/>
      <c r="D20" s="112"/>
      <c r="E20" s="61"/>
      <c r="F20" s="10"/>
      <c r="G20" s="36" t="s">
        <v>54</v>
      </c>
      <c r="H20" s="34"/>
      <c r="I20" s="61"/>
      <c r="J20" s="24"/>
      <c r="K20" s="18"/>
      <c r="L20" s="10"/>
      <c r="M20" s="61"/>
      <c r="N20" s="24"/>
      <c r="O20" s="24"/>
      <c r="P20" s="24"/>
      <c r="Q20" s="61"/>
      <c r="R20" s="24"/>
      <c r="S20" s="18"/>
      <c r="T20" s="10"/>
      <c r="U20" s="61"/>
      <c r="V20" s="18"/>
      <c r="W20" s="18"/>
      <c r="X20" s="10"/>
    </row>
    <row r="21" spans="1:24" ht="69.75" customHeight="1">
      <c r="A21" s="69"/>
      <c r="B21" s="52" t="s">
        <v>90</v>
      </c>
      <c r="C21" s="112"/>
      <c r="D21" s="112"/>
      <c r="E21" s="61"/>
      <c r="F21" s="10"/>
      <c r="G21" s="36" t="s">
        <v>54</v>
      </c>
      <c r="H21" s="34"/>
      <c r="I21" s="61"/>
      <c r="J21" s="10"/>
      <c r="K21" s="36" t="s">
        <v>54</v>
      </c>
      <c r="L21" s="10"/>
      <c r="M21" s="61"/>
      <c r="N21" s="10"/>
      <c r="O21" s="36" t="s">
        <v>54</v>
      </c>
      <c r="P21" s="24"/>
      <c r="Q21" s="61"/>
      <c r="R21" s="10"/>
      <c r="S21" s="36" t="s">
        <v>54</v>
      </c>
      <c r="T21" s="10"/>
      <c r="U21" s="61"/>
      <c r="V21" s="18"/>
      <c r="W21" s="36" t="s">
        <v>54</v>
      </c>
      <c r="X21" s="10"/>
    </row>
    <row r="22" spans="1:24" ht="35.25" customHeight="1">
      <c r="A22" s="69"/>
      <c r="B22" s="52" t="s">
        <v>97</v>
      </c>
      <c r="C22" s="112"/>
      <c r="D22" s="112"/>
      <c r="E22" s="61"/>
      <c r="F22" s="10"/>
      <c r="G22" s="10"/>
      <c r="H22" s="36" t="s">
        <v>59</v>
      </c>
      <c r="I22" s="61"/>
      <c r="J22" s="24"/>
      <c r="K22" s="18"/>
      <c r="L22" s="36" t="s">
        <v>59</v>
      </c>
      <c r="M22" s="61"/>
      <c r="N22" s="24"/>
      <c r="O22" s="24"/>
      <c r="P22" s="36" t="s">
        <v>59</v>
      </c>
      <c r="Q22" s="61"/>
      <c r="R22" s="24"/>
      <c r="S22" s="18"/>
      <c r="T22" s="36" t="s">
        <v>59</v>
      </c>
      <c r="U22" s="61"/>
      <c r="V22" s="18"/>
      <c r="W22" s="18"/>
      <c r="X22" s="36" t="s">
        <v>59</v>
      </c>
    </row>
    <row r="23" spans="1:24" ht="34.5" customHeight="1">
      <c r="A23" s="69"/>
      <c r="B23" s="52" t="s">
        <v>98</v>
      </c>
      <c r="C23" s="112"/>
      <c r="D23" s="112"/>
      <c r="E23" s="61"/>
      <c r="F23" s="10"/>
      <c r="G23" s="10"/>
      <c r="H23" s="34"/>
      <c r="I23" s="61"/>
      <c r="J23" s="24"/>
      <c r="K23" s="10" t="s">
        <v>55</v>
      </c>
      <c r="L23" s="10"/>
      <c r="M23" s="61"/>
      <c r="N23" s="24"/>
      <c r="O23" s="10" t="s">
        <v>55</v>
      </c>
      <c r="P23" s="24"/>
      <c r="Q23" s="61"/>
      <c r="R23" s="24"/>
      <c r="S23" s="10"/>
      <c r="T23" s="10"/>
      <c r="U23" s="61"/>
      <c r="V23" s="18"/>
      <c r="W23" s="10"/>
      <c r="X23" s="10"/>
    </row>
    <row r="24" spans="1:24" ht="33" customHeight="1">
      <c r="A24" s="69"/>
      <c r="B24" s="52" t="s">
        <v>99</v>
      </c>
      <c r="C24" s="112"/>
      <c r="D24" s="112"/>
      <c r="E24" s="61"/>
      <c r="F24" s="10"/>
      <c r="G24" s="10"/>
      <c r="H24" s="34"/>
      <c r="I24" s="61"/>
      <c r="J24" s="24"/>
      <c r="K24" s="10" t="s">
        <v>54</v>
      </c>
      <c r="L24" s="10"/>
      <c r="M24" s="61"/>
      <c r="N24" s="24"/>
      <c r="O24" s="10" t="s">
        <v>54</v>
      </c>
      <c r="P24" s="24"/>
      <c r="Q24" s="61"/>
      <c r="R24" s="24"/>
      <c r="S24" s="10"/>
      <c r="T24" s="10"/>
      <c r="U24" s="61"/>
      <c r="V24" s="18"/>
      <c r="W24" s="10"/>
      <c r="X24" s="10"/>
    </row>
    <row r="25" spans="1:24" ht="48.75" customHeight="1">
      <c r="A25" s="70"/>
      <c r="B25" s="52" t="s">
        <v>91</v>
      </c>
      <c r="C25" s="112"/>
      <c r="D25" s="112"/>
      <c r="E25" s="61"/>
      <c r="F25" s="10"/>
      <c r="G25" s="10"/>
      <c r="H25" s="36" t="s">
        <v>59</v>
      </c>
      <c r="I25" s="24"/>
      <c r="J25" s="24"/>
      <c r="K25" s="24"/>
      <c r="L25" s="36" t="s">
        <v>59</v>
      </c>
      <c r="M25" s="24"/>
      <c r="N25" s="24"/>
      <c r="O25" s="24"/>
      <c r="P25" s="36" t="s">
        <v>59</v>
      </c>
      <c r="Q25" s="24"/>
      <c r="R25" s="24"/>
      <c r="S25" s="18"/>
      <c r="T25" s="36" t="s">
        <v>59</v>
      </c>
      <c r="U25" s="18"/>
      <c r="V25" s="18"/>
      <c r="W25" s="18"/>
      <c r="X25" s="36" t="s">
        <v>59</v>
      </c>
    </row>
    <row r="26" spans="1:24" ht="18" customHeight="1">
      <c r="A26" s="102">
        <v>3</v>
      </c>
      <c r="B26" s="50" t="s">
        <v>100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</row>
    <row r="27" spans="1:24" ht="39.75" customHeight="1">
      <c r="A27" s="113"/>
      <c r="B27" s="51" t="s">
        <v>123</v>
      </c>
      <c r="C27" s="112"/>
      <c r="D27" s="112"/>
      <c r="E27" s="61"/>
      <c r="F27" s="10"/>
      <c r="G27" s="36" t="s">
        <v>54</v>
      </c>
      <c r="H27" s="18"/>
      <c r="I27" s="24"/>
      <c r="J27" s="24"/>
      <c r="K27" s="10" t="s">
        <v>35</v>
      </c>
      <c r="L27" s="10"/>
      <c r="M27" s="24"/>
      <c r="N27" s="24"/>
      <c r="O27" s="10" t="s">
        <v>35</v>
      </c>
      <c r="P27" s="10" t="s">
        <v>60</v>
      </c>
      <c r="Q27" s="24"/>
      <c r="R27" s="24"/>
      <c r="S27" s="10"/>
      <c r="T27" s="10"/>
      <c r="U27" s="18"/>
      <c r="V27" s="18"/>
      <c r="W27" s="10"/>
      <c r="X27" s="10"/>
    </row>
    <row r="28" spans="1:24" ht="30" customHeight="1">
      <c r="A28" s="103"/>
      <c r="B28" s="51" t="s">
        <v>101</v>
      </c>
      <c r="C28" s="61"/>
      <c r="D28" s="61"/>
      <c r="E28" s="61"/>
      <c r="F28" s="10"/>
      <c r="G28" s="36"/>
      <c r="H28" s="18"/>
      <c r="I28" s="24"/>
      <c r="J28" s="24"/>
      <c r="K28" s="10"/>
      <c r="L28" s="10"/>
      <c r="M28" s="24"/>
      <c r="N28" s="24"/>
      <c r="O28" s="10" t="s">
        <v>35</v>
      </c>
      <c r="P28" s="10" t="s">
        <v>60</v>
      </c>
      <c r="Q28" s="24"/>
      <c r="R28" s="24"/>
      <c r="S28" s="10"/>
      <c r="T28" s="10"/>
      <c r="U28" s="18"/>
      <c r="V28" s="18"/>
      <c r="W28" s="10"/>
      <c r="X28" s="10"/>
    </row>
  </sheetData>
  <mergeCells count="23">
    <mergeCell ref="E1:H8"/>
    <mergeCell ref="E13:H13"/>
    <mergeCell ref="E14:H14"/>
    <mergeCell ref="A10:H10"/>
    <mergeCell ref="A13:A15"/>
    <mergeCell ref="B13:B15"/>
    <mergeCell ref="C13:C15"/>
    <mergeCell ref="D13:D15"/>
    <mergeCell ref="A26:A28"/>
    <mergeCell ref="I14:L14"/>
    <mergeCell ref="M13:P13"/>
    <mergeCell ref="M14:P14"/>
    <mergeCell ref="Q13:T13"/>
    <mergeCell ref="Q14:T14"/>
    <mergeCell ref="D18:D27"/>
    <mergeCell ref="C18:C27"/>
    <mergeCell ref="E18:X18"/>
    <mergeCell ref="E26:X26"/>
    <mergeCell ref="U13:X13"/>
    <mergeCell ref="U14:X14"/>
    <mergeCell ref="I13:L13"/>
    <mergeCell ref="A16:A17"/>
    <mergeCell ref="E16:X16"/>
  </mergeCells>
  <pageMargins left="0.15748031496062992" right="0.15748031496062992" top="0.47244094488188981" bottom="0.74803149606299213" header="0.15748031496062992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приложение № 1</vt:lpstr>
      <vt:lpstr>приложение № 2</vt:lpstr>
      <vt:lpstr>приложение № 3</vt:lpstr>
      <vt:lpstr>приложение №4</vt:lpstr>
      <vt:lpstr>'приложение №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2021-11-11T05:01:55Z</dcterms:modified>
</cp:coreProperties>
</file>