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приложение № 1" sheetId="1" r:id="rId1"/>
    <sheet name="приложение № 2" sheetId="2" r:id="rId2"/>
    <sheet name="приложение № 3" sheetId="3" r:id="rId3"/>
    <sheet name="приложение №4" sheetId="4" r:id="rId4"/>
  </sheets>
  <definedNames>
    <definedName name="_xlnm.Print_Area" localSheetId="2">'приложение № 3'!$A$1:$N$23</definedName>
  </definedNames>
  <calcPr calcId="144525"/>
</workbook>
</file>

<file path=xl/calcChain.xml><?xml version="1.0" encoding="utf-8"?>
<calcChain xmlns="http://schemas.openxmlformats.org/spreadsheetml/2006/main">
  <c r="L10" i="3" l="1"/>
  <c r="H10" i="3" l="1"/>
  <c r="H16" i="3" s="1"/>
  <c r="L18" i="3" l="1"/>
  <c r="L19" i="3"/>
  <c r="L20" i="3"/>
  <c r="L21" i="3"/>
  <c r="K18" i="3"/>
  <c r="K19" i="3"/>
  <c r="K20" i="3"/>
  <c r="K17" i="3"/>
  <c r="L17" i="3"/>
  <c r="J18" i="3"/>
  <c r="J19" i="3"/>
  <c r="J20" i="3"/>
  <c r="J21" i="3"/>
  <c r="J17" i="3"/>
  <c r="I18" i="3"/>
  <c r="I19" i="3"/>
  <c r="I20" i="3"/>
  <c r="I17" i="3"/>
  <c r="M16" i="3"/>
  <c r="H17" i="3"/>
  <c r="H18" i="3"/>
  <c r="H19" i="3"/>
  <c r="H20" i="3"/>
  <c r="K21" i="3"/>
  <c r="H21" i="3"/>
  <c r="L16" i="3" l="1"/>
  <c r="K16" i="3"/>
  <c r="J16" i="3"/>
  <c r="I16" i="3"/>
  <c r="J10" i="3"/>
  <c r="K10" i="3"/>
</calcChain>
</file>

<file path=xl/sharedStrings.xml><?xml version="1.0" encoding="utf-8"?>
<sst xmlns="http://schemas.openxmlformats.org/spreadsheetml/2006/main" count="262" uniqueCount="136">
  <si>
    <t>Сведения</t>
  </si>
  <si>
    <t>о показателях (индикаторах) муниципальной Программы</t>
  </si>
  <si>
    <t>№</t>
  </si>
  <si>
    <t>Наименование показателя (индикатора)</t>
  </si>
  <si>
    <t>Единица измерения</t>
  </si>
  <si>
    <t>Номер и наименование основного мероприятия</t>
  </si>
  <si>
    <t>Ответственный исполнитель</t>
  </si>
  <si>
    <t>Срок</t>
  </si>
  <si>
    <t>Основные направления реализации</t>
  </si>
  <si>
    <t>Связь с показателями Программы (подпрограммы)</t>
  </si>
  <si>
    <t>начала реализации</t>
  </si>
  <si>
    <t>окончания реализации</t>
  </si>
  <si>
    <t>Ожидаемый непосредственный результат (краткое описание)</t>
  </si>
  <si>
    <t>Перечень</t>
  </si>
  <si>
    <t>основных мероприятий муниципальной программы</t>
  </si>
  <si>
    <t>Наименование</t>
  </si>
  <si>
    <t>Источник финансирования</t>
  </si>
  <si>
    <t>Код бюджетной классификации</t>
  </si>
  <si>
    <t>Объемы бюджетных ассигнований, (тыс. рублей)</t>
  </si>
  <si>
    <t>ГРБС</t>
  </si>
  <si>
    <t>ЦСР</t>
  </si>
  <si>
    <t>ВР</t>
  </si>
  <si>
    <t>Всего, в том числе:</t>
  </si>
  <si>
    <t>Ответственный исполнитель, соисполнитель, муниципальный заказчик-координатор, участник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</si>
  <si>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</si>
  <si>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</si>
  <si>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</si>
  <si>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</si>
  <si>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</t>
  </si>
  <si>
    <t>Наименование контрольного события Программы</t>
  </si>
  <si>
    <t>Статус</t>
  </si>
  <si>
    <t>Окончательная приемка работ</t>
  </si>
  <si>
    <t>Срок наступления контрольного события (дата)</t>
  </si>
  <si>
    <t>I квартал</t>
  </si>
  <si>
    <t>II квартал</t>
  </si>
  <si>
    <t>III квартал</t>
  </si>
  <si>
    <t>IV квартал</t>
  </si>
  <si>
    <t>сентябрь</t>
  </si>
  <si>
    <t>средства поселений</t>
  </si>
  <si>
    <t>№ п/п</t>
  </si>
  <si>
    <t>Значения показателей</t>
  </si>
  <si>
    <t>проценты</t>
  </si>
  <si>
    <t>2018 год</t>
  </si>
  <si>
    <t>2019 год</t>
  </si>
  <si>
    <t>2020 год</t>
  </si>
  <si>
    <t>2021 год</t>
  </si>
  <si>
    <t>2022 год</t>
  </si>
  <si>
    <t>Создание комфортных, безопасных условий жизни граждан, по средствам создания точечной и системной программы, включающей критерии эффективности и параметров проводимых работ.</t>
  </si>
  <si>
    <t>бюджет Нефтеюганскго района</t>
  </si>
  <si>
    <t>Ресурсное обеспечение реализации муниципальной программы на 2018-2022 годы</t>
  </si>
  <si>
    <t>МУ "Администрации сельского поселния Каркатеевы"</t>
  </si>
  <si>
    <t>Улучшение благоустройства общественных  территорий, создание благоприятных и комфортных условий для проживания граждан</t>
  </si>
  <si>
    <t>Основной отличительной чертой проекта является направленность на формирование экологически-безопасного стиля жизни.</t>
  </si>
  <si>
    <t>Реализация данного проекта позволит улучшить внешний облик поселения  и создание максимально благоприятные, комфортные и безопасные условия для проживания   жителей поселения</t>
  </si>
  <si>
    <t>Ответственный исполнитель - МУ"админисрация сельского поселения Каркатеевы"</t>
  </si>
  <si>
    <t>План реализации муниципальной программы на 2018-2022 годы</t>
  </si>
  <si>
    <t>МУ "Администрация сельского поскления Каркатеевы"</t>
  </si>
  <si>
    <t>Ед., кв.м.</t>
  </si>
  <si>
    <t>Количество и площадь площадок, специально оборудованных для отдыха, общения и проведения досуга разными группами населения (спортивные площадки, детские площадки, площадки для выгула собак и другие)</t>
  </si>
  <si>
    <t>Доля населения, имеющего удобный пешеходный доступ площадками, специально оборудованным для отдыха, общения и проведения досуга, от общей численности населения муниципального образования Нефтеюганский район</t>
  </si>
  <si>
    <t>Количество общественных территорий (парки, скверы, набережные и т.д.)</t>
  </si>
  <si>
    <t>Ед.</t>
  </si>
  <si>
    <t>Проценты, кв.м</t>
  </si>
  <si>
    <t>0/0</t>
  </si>
  <si>
    <t>Кв.м.</t>
  </si>
  <si>
    <t>Чел/часы</t>
  </si>
  <si>
    <t>Кол-во реализованных проектов "Народный бюджет"</t>
  </si>
  <si>
    <t>9/1912</t>
  </si>
  <si>
    <t>10/1996</t>
  </si>
  <si>
    <t>11/2080</t>
  </si>
  <si>
    <t>12/2164</t>
  </si>
  <si>
    <t>13/2248</t>
  </si>
  <si>
    <t xml:space="preserve">Показатель 1,2,3, </t>
  </si>
  <si>
    <t xml:space="preserve"> Доля и площадь благоустроенных общественных территорий сельского поселения Каркатеевы (парки, скверы, набережные и т.д.) от общего количества таких территорий</t>
  </si>
  <si>
    <t>Площадь благоустроенных общественных территорий, приходящихся на 1 жителя муниципального образования сельского поселения Каркатеевы</t>
  </si>
  <si>
    <t>Объем финансового участия граждан, организаций в выполнении мероприятий по благоустройству дворовых территорий, общественных территорий  сельского поселения Каркатеевы</t>
  </si>
  <si>
    <t>Информация о наличии трудового участия граждан, организаций в выполнении мероприятий по благоустройству дворовых территорий, общественных территорий сельского поселения Каркатеевы</t>
  </si>
  <si>
    <t>Доля и площадь общественных территорий сельского поселения Каркатеевы (парки, скверы, набережные и т.д.) от общего количества таких территорий, нуждающихся в благоустройстве</t>
  </si>
  <si>
    <t>Количество и площадь благоустроенных дворовых территорий (обеспеченных твердым покрытием, позволяющим комфортное передвижение по основным пешеходным коммуникациям в любое время года и в любую погоду, освещением, игровым оборудованием для детей возрастом до пяти лет и набором необходимой мебели, озеленением, оборудованными площадками для сбора отходов)</t>
  </si>
  <si>
    <t>Доля благоустроенных  дворовых территорий от общего количества дворовых территорий</t>
  </si>
  <si>
    <t xml:space="preserve">Охват населения благоустроенными дворовыми территориями (доля населения, проживающего в жилом фонде с благоустроенными дворовыми территориями от общей численности населения муниципального образования </t>
  </si>
  <si>
    <t>1/2790</t>
  </si>
  <si>
    <t>30/3780</t>
  </si>
  <si>
    <t>45/5670</t>
  </si>
  <si>
    <t>70/8820</t>
  </si>
  <si>
    <t>90/11340</t>
  </si>
  <si>
    <t>100/12600</t>
  </si>
  <si>
    <t>55/6930</t>
  </si>
  <si>
    <t>10/1260</t>
  </si>
  <si>
    <t>август</t>
  </si>
  <si>
    <t>июнь</t>
  </si>
  <si>
    <t>Рз Пр</t>
  </si>
  <si>
    <t>Улучшение благоустройства придомовой  территорий многоквартирного дома, создание благоприятных и комфортных условий для проживания граждан</t>
  </si>
  <si>
    <t>Задача 2 "Обеспечение создания, содержания и развития объектов благоустройства на территории муниципального образования, включая объекты, находящиеся в частной собственности и прилегающей к ним территории"</t>
  </si>
  <si>
    <t>2.1. благоустройство и расширение кладбища</t>
  </si>
  <si>
    <t>2.2. строительство "Центрального сквера"</t>
  </si>
  <si>
    <t>2.3.обустройство береговой зоны отдыха протоки "Горной" по улице Береговой</t>
  </si>
  <si>
    <t>3. Задача " Повышения уровня вовлеченности заинтересовнных граждан, организаций  в реализацию мероприятий  по благоустройству муниципального образования сельского поселения Каркатевы"</t>
  </si>
  <si>
    <t>Повышение эффективности бюджетных расходов за счет вовлечения населения в процессы принятия решений на местном уровне. Активное участие населения муниципальных образований Нефтеюганского района в выявлении и определении степени приоритетности проблем местного значения, в подготовке, реализации, контроле качества и в приемке работ, выполняемых в рамках программ, а также в последующем содержании и обеспечении сохранности объектов</t>
  </si>
  <si>
    <t>Показатель 12</t>
  </si>
  <si>
    <t xml:space="preserve">Показатель 6,7,8,12 </t>
  </si>
  <si>
    <t xml:space="preserve">Показатель 6,7,8 </t>
  </si>
  <si>
    <t>Задача 1 "Обеспечение формирование единого облика муниципального образования сельского поселения Каркатеевы"</t>
  </si>
  <si>
    <t xml:space="preserve"> 1.1. благоустройство дворовой территории многоквартирного дома по ул. Садовая, д. 18</t>
  </si>
  <si>
    <t>1. Основное мероприятие: Повышения уровня благоустройства дворовой территории</t>
  </si>
  <si>
    <t xml:space="preserve"> 3.1. Реализация проектов "Народный бюджет"</t>
  </si>
  <si>
    <t>Приложение № 3
к муниципальной программе «Формирование современной городской среды в муниципальном образовании сельское поселение Каркатеевы на 2018-2022 годы"</t>
  </si>
  <si>
    <t xml:space="preserve">Приложение № 2
к муниципальной программе 
«Формирование современной городской среды 
в муниципальном образовании сельского поселения Каркатеевы 
на2018-2022годы
</t>
  </si>
  <si>
    <t>Приложение № 1
к муниципальной программе «Формирование современной городской среды 
в муниципальном образовании сельского поселения Каркатеевы в 2018-2022 годы</t>
  </si>
  <si>
    <t>Муниципальная Программа «Формирование современной городской среды в муниципальном образовании сельском поселении Каркатеевы на 2018-2022годы"</t>
  </si>
  <si>
    <t xml:space="preserve">Контрольное событие № 1 :
</t>
  </si>
  <si>
    <t xml:space="preserve">Контрольное событие № 2 :
</t>
  </si>
  <si>
    <t>Приложение № 4
к муниципальной программе «Формирование современной городской среды в муниципальном образовании сельское поселение Каркатеевы на 2018-2022 годы"</t>
  </si>
  <si>
    <t>2.1.благоустройство и расширение поселкового кладбища</t>
  </si>
  <si>
    <t>2.2.строительство «Центрального сквера»</t>
  </si>
  <si>
    <t>2.3.обустройство береговой зоны отдыха протоки «Горной» по улице Береговая</t>
  </si>
  <si>
    <t>1.1.благоустройство дворовой территории по ул. Садовая, д. 18</t>
  </si>
  <si>
    <t>3.1.реализация проектов "Народный бюджет"</t>
  </si>
  <si>
    <t>Проценты</t>
  </si>
  <si>
    <t>2.4. мероприятия по летнему содержанию территории (устройство газонов, клумб, выкашивание травы)</t>
  </si>
  <si>
    <t>2.5 ремонт  и окраска объектов благоустройства</t>
  </si>
  <si>
    <t>2.6. ремонт и приобретение  объектов благоустройства</t>
  </si>
  <si>
    <t>2.7. устройство и разборка  снежного городка</t>
  </si>
  <si>
    <t>2.8. снос бесхозяйных строений</t>
  </si>
  <si>
    <t>2.9. асфальтирование придомовых территорий</t>
  </si>
  <si>
    <t>2.11. уличное освещение (электроснабжение, техническое обслуживание)</t>
  </si>
  <si>
    <t xml:space="preserve">Контрольное событие № 3:
</t>
  </si>
  <si>
    <t>март</t>
  </si>
  <si>
    <t>декабрь</t>
  </si>
  <si>
    <t>0</t>
  </si>
  <si>
    <t>2.10. дворовая территория, береговая, 36</t>
  </si>
  <si>
    <t xml:space="preserve"> </t>
  </si>
  <si>
    <t xml:space="preserve"> 1.2. благоустройство дворовой территории многоквартирного дома по ул. Береговая, д. 36</t>
  </si>
  <si>
    <t>2.10. уличное освещение (электроснабжение, техническое обслуживание)</t>
  </si>
  <si>
    <t>2. Основное мероприятие:  Повышение уровня благоустройства территорий общего пользования</t>
  </si>
  <si>
    <t>3. Основное мероприятие: Реализация проектов «Народный бюджет»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</si>
</sst>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0.000"/>
    <numFmt numFmtId="166" formatCode="0.00000"/>
    <numFmt numFmtId="167" formatCode="#,##0.000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164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7" fillId="2" borderId="2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wrapText="1"/>
    </xf>
    <xf numFmtId="16" fontId="7" fillId="2" borderId="2" xfId="0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6" fontId="13" fillId="0" borderId="4" xfId="0" applyNumberFormat="1" applyFont="1" applyFill="1" applyBorder="1"/>
    <xf numFmtId="167" fontId="14" fillId="0" borderId="1" xfId="0" applyNumberFormat="1" applyFont="1" applyBorder="1"/>
    <xf numFmtId="167" fontId="13" fillId="0" borderId="1" xfId="0" applyNumberFormat="1" applyFont="1" applyBorder="1"/>
    <xf numFmtId="167" fontId="12" fillId="0" borderId="1" xfId="0" applyNumberFormat="1" applyFont="1" applyBorder="1"/>
    <xf numFmtId="0" fontId="7" fillId="2" borderId="2" xfId="0" applyFont="1" applyFill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NumberFormat="1" applyBorder="1" applyAlignment="1">
      <alignment horizontal="left" wrapText="1"/>
    </xf>
    <xf numFmtId="0" fontId="0" fillId="0" borderId="3" xfId="0" applyNumberForma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16" workbookViewId="0">
      <selection activeCell="J14" sqref="J14"/>
    </sheetView>
  </sheetViews>
  <sheetFormatPr defaultRowHeight="15" x14ac:dyDescent="0.25"/>
  <cols>
    <col min="1" max="1" width="5" customWidth="1"/>
    <col min="2" max="2" width="42.28515625" customWidth="1"/>
    <col min="3" max="4" width="12.140625" customWidth="1"/>
    <col min="5" max="5" width="13" customWidth="1"/>
    <col min="6" max="7" width="10.85546875" customWidth="1"/>
  </cols>
  <sheetData>
    <row r="1" spans="1:11" ht="23.25" customHeight="1" x14ac:dyDescent="0.25">
      <c r="C1" s="71" t="s">
        <v>108</v>
      </c>
      <c r="D1" s="71"/>
      <c r="E1" s="71"/>
      <c r="F1" s="71"/>
    </row>
    <row r="2" spans="1:11" x14ac:dyDescent="0.25">
      <c r="C2" s="71"/>
      <c r="D2" s="71"/>
      <c r="E2" s="71"/>
      <c r="F2" s="71"/>
    </row>
    <row r="3" spans="1:11" x14ac:dyDescent="0.25">
      <c r="C3" s="71"/>
      <c r="D3" s="71"/>
      <c r="E3" s="71"/>
      <c r="F3" s="71"/>
    </row>
    <row r="4" spans="1:11" ht="49.5" customHeight="1" x14ac:dyDescent="0.25">
      <c r="C4" s="71"/>
      <c r="D4" s="71"/>
      <c r="E4" s="71"/>
      <c r="F4" s="71"/>
    </row>
    <row r="5" spans="1:11" ht="18" customHeight="1" x14ac:dyDescent="0.25">
      <c r="E5" s="5"/>
      <c r="F5" s="5"/>
    </row>
    <row r="6" spans="1:11" ht="18" customHeight="1" x14ac:dyDescent="0.25">
      <c r="A6" s="72" t="s">
        <v>0</v>
      </c>
      <c r="B6" s="72"/>
      <c r="C6" s="72"/>
      <c r="D6" s="72"/>
      <c r="E6" s="72"/>
      <c r="F6" s="72"/>
    </row>
    <row r="7" spans="1:11" ht="16.5" x14ac:dyDescent="0.25">
      <c r="A7" s="72" t="s">
        <v>1</v>
      </c>
      <c r="B7" s="72"/>
      <c r="C7" s="72"/>
      <c r="D7" s="72"/>
      <c r="E7" s="72"/>
      <c r="F7" s="72"/>
    </row>
    <row r="8" spans="1:11" ht="15.75" x14ac:dyDescent="0.25">
      <c r="A8" s="22"/>
      <c r="B8" s="22"/>
      <c r="C8" s="22"/>
      <c r="D8" s="22"/>
      <c r="E8" s="22"/>
      <c r="F8" s="22"/>
    </row>
    <row r="9" spans="1:11" ht="46.5" customHeight="1" x14ac:dyDescent="0.25">
      <c r="A9" s="23" t="s">
        <v>39</v>
      </c>
      <c r="B9" s="23" t="s">
        <v>3</v>
      </c>
      <c r="C9" s="23" t="s">
        <v>4</v>
      </c>
      <c r="D9" s="73" t="s">
        <v>40</v>
      </c>
      <c r="E9" s="74"/>
      <c r="F9" s="74"/>
      <c r="G9" s="74"/>
      <c r="H9" s="74"/>
      <c r="I9" s="75"/>
      <c r="K9" s="1"/>
    </row>
    <row r="10" spans="1:11" ht="21.75" customHeight="1" x14ac:dyDescent="0.25">
      <c r="A10" s="23"/>
      <c r="B10" s="23"/>
      <c r="C10" s="23"/>
      <c r="D10" s="41">
        <v>43101</v>
      </c>
      <c r="E10" s="25" t="s">
        <v>42</v>
      </c>
      <c r="F10" s="25" t="s">
        <v>43</v>
      </c>
      <c r="G10" s="26" t="s">
        <v>44</v>
      </c>
      <c r="H10" s="26" t="s">
        <v>45</v>
      </c>
      <c r="I10" s="26" t="s">
        <v>46</v>
      </c>
    </row>
    <row r="11" spans="1:11" ht="193.5" customHeight="1" x14ac:dyDescent="0.25">
      <c r="A11" s="23">
        <v>1</v>
      </c>
      <c r="B11" s="3" t="s">
        <v>78</v>
      </c>
      <c r="C11" s="18" t="s">
        <v>57</v>
      </c>
      <c r="D11" s="43" t="s">
        <v>129</v>
      </c>
      <c r="E11" s="43" t="s">
        <v>129</v>
      </c>
      <c r="F11" s="43" t="s">
        <v>81</v>
      </c>
      <c r="G11" s="44" t="s">
        <v>81</v>
      </c>
      <c r="H11" s="44" t="s">
        <v>81</v>
      </c>
      <c r="I11" s="44" t="s">
        <v>81</v>
      </c>
    </row>
    <row r="12" spans="1:11" ht="62.25" customHeight="1" x14ac:dyDescent="0.25">
      <c r="A12" s="23">
        <v>2</v>
      </c>
      <c r="B12" s="3" t="s">
        <v>79</v>
      </c>
      <c r="C12" s="3" t="s">
        <v>41</v>
      </c>
      <c r="D12" s="64">
        <v>0</v>
      </c>
      <c r="E12" s="64">
        <v>0</v>
      </c>
      <c r="F12" s="64">
        <v>100</v>
      </c>
      <c r="G12" s="65">
        <v>100</v>
      </c>
      <c r="H12" s="65">
        <v>100</v>
      </c>
      <c r="I12" s="65">
        <v>100</v>
      </c>
    </row>
    <row r="13" spans="1:11" ht="110.25" customHeight="1" x14ac:dyDescent="0.25">
      <c r="A13" s="23">
        <v>3</v>
      </c>
      <c r="B13" s="3" t="s">
        <v>80</v>
      </c>
      <c r="C13" s="3" t="s">
        <v>41</v>
      </c>
      <c r="D13" s="64">
        <v>0</v>
      </c>
      <c r="E13" s="64">
        <v>0</v>
      </c>
      <c r="F13" s="64">
        <v>100</v>
      </c>
      <c r="G13" s="65">
        <v>100</v>
      </c>
      <c r="H13" s="65">
        <v>100</v>
      </c>
      <c r="I13" s="65">
        <v>100</v>
      </c>
    </row>
    <row r="14" spans="1:11" ht="104.25" customHeight="1" x14ac:dyDescent="0.25">
      <c r="A14" s="23">
        <v>4</v>
      </c>
      <c r="B14" s="42" t="s">
        <v>58</v>
      </c>
      <c r="C14" s="42" t="s">
        <v>57</v>
      </c>
      <c r="D14" s="43" t="s">
        <v>67</v>
      </c>
      <c r="E14" s="43" t="s">
        <v>67</v>
      </c>
      <c r="F14" s="43" t="s">
        <v>68</v>
      </c>
      <c r="G14" s="44" t="s">
        <v>69</v>
      </c>
      <c r="H14" s="44" t="s">
        <v>70</v>
      </c>
      <c r="I14" s="44" t="s">
        <v>71</v>
      </c>
    </row>
    <row r="15" spans="1:11" ht="104.25" customHeight="1" x14ac:dyDescent="0.25">
      <c r="A15" s="37">
        <v>5</v>
      </c>
      <c r="B15" s="42" t="s">
        <v>59</v>
      </c>
      <c r="C15" s="42" t="s">
        <v>41</v>
      </c>
      <c r="D15" s="64">
        <v>100</v>
      </c>
      <c r="E15" s="64">
        <v>100</v>
      </c>
      <c r="F15" s="64">
        <v>100</v>
      </c>
      <c r="G15" s="65">
        <v>100</v>
      </c>
      <c r="H15" s="65">
        <v>100</v>
      </c>
      <c r="I15" s="65">
        <v>100</v>
      </c>
    </row>
    <row r="16" spans="1:11" ht="66.75" customHeight="1" x14ac:dyDescent="0.25">
      <c r="A16" s="38">
        <v>6</v>
      </c>
      <c r="B16" s="42" t="s">
        <v>60</v>
      </c>
      <c r="C16" s="42" t="s">
        <v>61</v>
      </c>
      <c r="D16" s="25">
        <v>0</v>
      </c>
      <c r="E16" s="25">
        <v>0</v>
      </c>
      <c r="F16" s="25">
        <v>1</v>
      </c>
      <c r="G16" s="27">
        <v>1</v>
      </c>
      <c r="H16" s="27">
        <v>1</v>
      </c>
      <c r="I16" s="27">
        <v>1</v>
      </c>
    </row>
    <row r="17" spans="1:9" ht="85.5" customHeight="1" x14ac:dyDescent="0.25">
      <c r="A17" s="38">
        <v>7</v>
      </c>
      <c r="B17" s="42" t="s">
        <v>73</v>
      </c>
      <c r="C17" s="42" t="s">
        <v>62</v>
      </c>
      <c r="D17" s="25" t="s">
        <v>63</v>
      </c>
      <c r="E17" s="25" t="s">
        <v>82</v>
      </c>
      <c r="F17" s="25" t="s">
        <v>83</v>
      </c>
      <c r="G17" s="39" t="s">
        <v>84</v>
      </c>
      <c r="H17" s="39" t="s">
        <v>85</v>
      </c>
      <c r="I17" s="39" t="s">
        <v>86</v>
      </c>
    </row>
    <row r="18" spans="1:9" ht="104.25" customHeight="1" x14ac:dyDescent="0.25">
      <c r="A18" s="23">
        <v>8</v>
      </c>
      <c r="B18" s="42" t="s">
        <v>77</v>
      </c>
      <c r="C18" s="42" t="s">
        <v>62</v>
      </c>
      <c r="D18" s="25" t="s">
        <v>86</v>
      </c>
      <c r="E18" s="25" t="s">
        <v>84</v>
      </c>
      <c r="F18" s="25" t="s">
        <v>87</v>
      </c>
      <c r="G18" s="39" t="s">
        <v>82</v>
      </c>
      <c r="H18" s="39" t="s">
        <v>88</v>
      </c>
      <c r="I18" s="39" t="s">
        <v>63</v>
      </c>
    </row>
    <row r="19" spans="1:9" ht="84" customHeight="1" x14ac:dyDescent="0.25">
      <c r="A19" s="23">
        <v>9</v>
      </c>
      <c r="B19" s="42" t="s">
        <v>74</v>
      </c>
      <c r="C19" s="42" t="s">
        <v>64</v>
      </c>
      <c r="D19" s="25">
        <v>1.03</v>
      </c>
      <c r="E19" s="25">
        <v>3.08</v>
      </c>
      <c r="F19" s="25">
        <v>4.1399999999999997</v>
      </c>
      <c r="G19" s="27">
        <v>5.89</v>
      </c>
      <c r="H19" s="27">
        <v>7.3</v>
      </c>
      <c r="I19" s="27">
        <v>8.0299999999999994</v>
      </c>
    </row>
    <row r="20" spans="1:9" ht="84" customHeight="1" x14ac:dyDescent="0.25">
      <c r="A20" s="38">
        <v>10</v>
      </c>
      <c r="B20" s="4" t="s">
        <v>75</v>
      </c>
      <c r="C20" s="3" t="s">
        <v>118</v>
      </c>
      <c r="D20" s="25">
        <v>1</v>
      </c>
      <c r="E20" s="25">
        <v>1</v>
      </c>
      <c r="F20" s="25">
        <v>1</v>
      </c>
      <c r="G20" s="27">
        <v>1</v>
      </c>
      <c r="H20" s="27">
        <v>1</v>
      </c>
      <c r="I20" s="27">
        <v>1</v>
      </c>
    </row>
    <row r="21" spans="1:9" ht="96.75" customHeight="1" x14ac:dyDescent="0.25">
      <c r="A21" s="38">
        <v>11</v>
      </c>
      <c r="B21" s="3" t="s">
        <v>76</v>
      </c>
      <c r="C21" s="3" t="s">
        <v>65</v>
      </c>
      <c r="D21" s="25">
        <v>675</v>
      </c>
      <c r="E21" s="25">
        <v>675</v>
      </c>
      <c r="F21" s="25">
        <v>810</v>
      </c>
      <c r="G21" s="27">
        <v>945</v>
      </c>
      <c r="H21" s="27">
        <v>1080</v>
      </c>
      <c r="I21" s="27">
        <v>1350</v>
      </c>
    </row>
    <row r="22" spans="1:9" ht="36" customHeight="1" x14ac:dyDescent="0.25">
      <c r="A22" s="23">
        <v>12</v>
      </c>
      <c r="B22" s="15" t="s">
        <v>66</v>
      </c>
      <c r="C22" s="3" t="s">
        <v>61</v>
      </c>
      <c r="D22" s="25">
        <v>1</v>
      </c>
      <c r="E22" s="25">
        <v>1</v>
      </c>
      <c r="F22" s="25">
        <v>1</v>
      </c>
      <c r="G22" s="27">
        <v>1</v>
      </c>
      <c r="H22" s="27">
        <v>1</v>
      </c>
      <c r="I22" s="27">
        <v>6</v>
      </c>
    </row>
    <row r="23" spans="1:9" ht="0.75" customHeight="1" x14ac:dyDescent="0.25">
      <c r="A23" s="20"/>
      <c r="B23" s="3"/>
      <c r="C23" s="3"/>
      <c r="D23" s="3"/>
      <c r="E23" s="13"/>
      <c r="F23" s="13"/>
      <c r="G23" s="24"/>
    </row>
    <row r="24" spans="1:9" ht="0.75" hidden="1" customHeight="1" x14ac:dyDescent="0.25">
      <c r="A24" s="16"/>
      <c r="B24" s="15"/>
      <c r="C24" s="16"/>
      <c r="D24" s="16"/>
      <c r="E24" s="16"/>
      <c r="F24" s="16"/>
      <c r="G24" s="24"/>
    </row>
  </sheetData>
  <mergeCells count="4">
    <mergeCell ref="C1:F4"/>
    <mergeCell ref="A6:F6"/>
    <mergeCell ref="A7:F7"/>
    <mergeCell ref="D9:I9"/>
  </mergeCells>
  <pageMargins left="0.94488188976377963" right="0.15748031496062992" top="0.23622047244094491" bottom="0.39370078740157483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SheetLayoutView="62" workbookViewId="0">
      <selection activeCell="A15" sqref="A15:G15"/>
    </sheetView>
  </sheetViews>
  <sheetFormatPr defaultRowHeight="15" x14ac:dyDescent="0.25"/>
  <cols>
    <col min="1" max="1" width="28.140625" customWidth="1"/>
    <col min="2" max="2" width="20.28515625" customWidth="1"/>
    <col min="3" max="3" width="12" customWidth="1"/>
    <col min="4" max="4" width="13.42578125" customWidth="1"/>
    <col min="5" max="5" width="24.42578125" customWidth="1"/>
    <col min="6" max="6" width="47.85546875" customWidth="1"/>
    <col min="7" max="7" width="20.42578125" customWidth="1"/>
  </cols>
  <sheetData>
    <row r="1" spans="1:7" ht="15" customHeight="1" x14ac:dyDescent="0.25">
      <c r="F1" s="88" t="s">
        <v>107</v>
      </c>
      <c r="G1" s="88"/>
    </row>
    <row r="2" spans="1:7" x14ac:dyDescent="0.25">
      <c r="F2" s="88"/>
      <c r="G2" s="88"/>
    </row>
    <row r="3" spans="1:7" x14ac:dyDescent="0.25">
      <c r="F3" s="88"/>
      <c r="G3" s="88"/>
    </row>
    <row r="4" spans="1:7" x14ac:dyDescent="0.25">
      <c r="F4" s="88"/>
      <c r="G4" s="88"/>
    </row>
    <row r="5" spans="1:7" ht="33" customHeight="1" x14ac:dyDescent="0.25">
      <c r="F5" s="88"/>
      <c r="G5" s="88"/>
    </row>
    <row r="6" spans="1:7" ht="16.5" x14ac:dyDescent="0.25">
      <c r="A6" s="72" t="s">
        <v>13</v>
      </c>
      <c r="B6" s="72"/>
      <c r="C6" s="72"/>
      <c r="D6" s="72"/>
      <c r="E6" s="72"/>
      <c r="F6" s="72"/>
      <c r="G6" s="72"/>
    </row>
    <row r="7" spans="1:7" ht="16.5" x14ac:dyDescent="0.25">
      <c r="A7" s="72" t="s">
        <v>14</v>
      </c>
      <c r="B7" s="72"/>
      <c r="C7" s="72"/>
      <c r="D7" s="72"/>
      <c r="E7" s="72"/>
      <c r="F7" s="72"/>
      <c r="G7" s="72"/>
    </row>
    <row r="9" spans="1:7" ht="27.75" customHeight="1" x14ac:dyDescent="0.25">
      <c r="A9" s="89" t="s">
        <v>5</v>
      </c>
      <c r="B9" s="89" t="s">
        <v>6</v>
      </c>
      <c r="C9" s="84" t="s">
        <v>7</v>
      </c>
      <c r="D9" s="86"/>
      <c r="E9" s="89" t="s">
        <v>12</v>
      </c>
      <c r="F9" s="89" t="s">
        <v>8</v>
      </c>
      <c r="G9" s="89" t="s">
        <v>9</v>
      </c>
    </row>
    <row r="10" spans="1:7" ht="45.75" customHeight="1" x14ac:dyDescent="0.25">
      <c r="A10" s="90"/>
      <c r="B10" s="90"/>
      <c r="C10" s="49" t="s">
        <v>10</v>
      </c>
      <c r="D10" s="49" t="s">
        <v>11</v>
      </c>
      <c r="E10" s="90"/>
      <c r="F10" s="90"/>
      <c r="G10" s="90"/>
    </row>
    <row r="11" spans="1:7" ht="31.5" customHeight="1" x14ac:dyDescent="0.25">
      <c r="A11" s="87" t="s">
        <v>102</v>
      </c>
      <c r="B11" s="87"/>
      <c r="C11" s="87"/>
      <c r="D11" s="87"/>
      <c r="E11" s="87"/>
      <c r="F11" s="87"/>
      <c r="G11" s="87"/>
    </row>
    <row r="12" spans="1:7" ht="69" customHeight="1" x14ac:dyDescent="0.25">
      <c r="A12" s="56" t="s">
        <v>104</v>
      </c>
      <c r="B12" s="76" t="s">
        <v>50</v>
      </c>
      <c r="C12" s="76">
        <v>2019</v>
      </c>
      <c r="D12" s="76">
        <v>2019</v>
      </c>
      <c r="E12" s="76" t="s">
        <v>92</v>
      </c>
      <c r="F12" s="76" t="s">
        <v>52</v>
      </c>
      <c r="G12" s="76" t="s">
        <v>72</v>
      </c>
    </row>
    <row r="13" spans="1:7" ht="93" customHeight="1" x14ac:dyDescent="0.25">
      <c r="A13" s="70" t="s">
        <v>103</v>
      </c>
      <c r="B13" s="77"/>
      <c r="C13" s="77"/>
      <c r="D13" s="77"/>
      <c r="E13" s="77"/>
      <c r="F13" s="77"/>
      <c r="G13" s="77"/>
    </row>
    <row r="14" spans="1:7" ht="93" customHeight="1" x14ac:dyDescent="0.25">
      <c r="A14" s="70" t="s">
        <v>132</v>
      </c>
      <c r="B14" s="58" t="s">
        <v>50</v>
      </c>
      <c r="C14" s="58">
        <v>2020</v>
      </c>
      <c r="D14" s="58">
        <v>2021</v>
      </c>
      <c r="E14" s="58" t="s">
        <v>92</v>
      </c>
      <c r="F14" s="58" t="s">
        <v>52</v>
      </c>
      <c r="G14" s="58" t="s">
        <v>72</v>
      </c>
    </row>
    <row r="15" spans="1:7" ht="33.75" customHeight="1" x14ac:dyDescent="0.25">
      <c r="A15" s="91" t="s">
        <v>93</v>
      </c>
      <c r="B15" s="92"/>
      <c r="C15" s="92"/>
      <c r="D15" s="92"/>
      <c r="E15" s="92"/>
      <c r="F15" s="92"/>
      <c r="G15" s="93"/>
    </row>
    <row r="16" spans="1:7" ht="64.5" customHeight="1" x14ac:dyDescent="0.25">
      <c r="A16" s="57" t="s">
        <v>134</v>
      </c>
      <c r="B16" s="76" t="s">
        <v>50</v>
      </c>
      <c r="C16" s="76">
        <v>2018</v>
      </c>
      <c r="D16" s="76">
        <v>2018</v>
      </c>
      <c r="E16" s="76" t="s">
        <v>51</v>
      </c>
      <c r="F16" s="76" t="s">
        <v>52</v>
      </c>
      <c r="G16" s="76" t="s">
        <v>100</v>
      </c>
    </row>
    <row r="17" spans="1:7" ht="66" customHeight="1" x14ac:dyDescent="0.25">
      <c r="A17" s="58" t="s">
        <v>94</v>
      </c>
      <c r="B17" s="77"/>
      <c r="C17" s="77"/>
      <c r="D17" s="77"/>
      <c r="E17" s="77"/>
      <c r="F17" s="77"/>
      <c r="G17" s="77"/>
    </row>
    <row r="18" spans="1:7" ht="157.5" x14ac:dyDescent="0.25">
      <c r="A18" s="53" t="s">
        <v>95</v>
      </c>
      <c r="B18" s="58" t="s">
        <v>50</v>
      </c>
      <c r="C18" s="58">
        <v>2018</v>
      </c>
      <c r="D18" s="58">
        <v>2018</v>
      </c>
      <c r="E18" s="53" t="s">
        <v>47</v>
      </c>
      <c r="F18" s="53" t="s">
        <v>53</v>
      </c>
      <c r="G18" s="53" t="s">
        <v>101</v>
      </c>
    </row>
    <row r="19" spans="1:7" ht="126" x14ac:dyDescent="0.25">
      <c r="A19" s="60" t="s">
        <v>96</v>
      </c>
      <c r="B19" s="60" t="s">
        <v>50</v>
      </c>
      <c r="C19" s="60">
        <v>2019</v>
      </c>
      <c r="D19" s="60">
        <v>2019</v>
      </c>
      <c r="E19" s="60" t="s">
        <v>51</v>
      </c>
      <c r="F19" s="60" t="s">
        <v>53</v>
      </c>
      <c r="G19" s="60" t="s">
        <v>101</v>
      </c>
    </row>
    <row r="20" spans="1:7" ht="78.75" customHeight="1" x14ac:dyDescent="0.25">
      <c r="A20" s="60" t="s">
        <v>119</v>
      </c>
      <c r="B20" s="60" t="s">
        <v>50</v>
      </c>
      <c r="C20" s="60">
        <v>2018</v>
      </c>
      <c r="D20" s="60">
        <v>2022</v>
      </c>
      <c r="E20" s="60" t="s">
        <v>51</v>
      </c>
      <c r="F20" s="60" t="s">
        <v>53</v>
      </c>
      <c r="G20" s="60" t="s">
        <v>101</v>
      </c>
    </row>
    <row r="21" spans="1:7" ht="126" x14ac:dyDescent="0.25">
      <c r="A21" s="60" t="s">
        <v>120</v>
      </c>
      <c r="B21" s="60" t="s">
        <v>50</v>
      </c>
      <c r="C21" s="60">
        <v>2018</v>
      </c>
      <c r="D21" s="60">
        <v>2022</v>
      </c>
      <c r="E21" s="60" t="s">
        <v>51</v>
      </c>
      <c r="F21" s="60" t="s">
        <v>53</v>
      </c>
      <c r="G21" s="60" t="s">
        <v>101</v>
      </c>
    </row>
    <row r="22" spans="1:7" ht="63" customHeight="1" x14ac:dyDescent="0.25">
      <c r="A22" s="58" t="s">
        <v>121</v>
      </c>
      <c r="B22" s="60" t="s">
        <v>50</v>
      </c>
      <c r="C22" s="60">
        <v>2018</v>
      </c>
      <c r="D22" s="60">
        <v>2022</v>
      </c>
      <c r="E22" s="60" t="s">
        <v>51</v>
      </c>
      <c r="F22" s="60" t="s">
        <v>53</v>
      </c>
      <c r="G22" s="60" t="s">
        <v>101</v>
      </c>
    </row>
    <row r="23" spans="1:7" ht="126" x14ac:dyDescent="0.25">
      <c r="A23" s="62" t="s">
        <v>122</v>
      </c>
      <c r="B23" s="60" t="s">
        <v>50</v>
      </c>
      <c r="C23" s="60">
        <v>2018</v>
      </c>
      <c r="D23" s="60">
        <v>2022</v>
      </c>
      <c r="E23" s="60" t="s">
        <v>51</v>
      </c>
      <c r="F23" s="60" t="s">
        <v>53</v>
      </c>
      <c r="G23" s="60" t="s">
        <v>101</v>
      </c>
    </row>
    <row r="24" spans="1:7" ht="126" x14ac:dyDescent="0.25">
      <c r="A24" s="60" t="s">
        <v>123</v>
      </c>
      <c r="B24" s="60" t="s">
        <v>50</v>
      </c>
      <c r="C24" s="60">
        <v>2018</v>
      </c>
      <c r="D24" s="60">
        <v>2022</v>
      </c>
      <c r="E24" s="60" t="s">
        <v>51</v>
      </c>
      <c r="F24" s="60" t="s">
        <v>53</v>
      </c>
      <c r="G24" s="60" t="s">
        <v>101</v>
      </c>
    </row>
    <row r="25" spans="1:7" ht="126" x14ac:dyDescent="0.25">
      <c r="A25" s="60" t="s">
        <v>124</v>
      </c>
      <c r="B25" s="60" t="s">
        <v>50</v>
      </c>
      <c r="C25" s="60">
        <v>2018</v>
      </c>
      <c r="D25" s="60">
        <v>2022</v>
      </c>
      <c r="E25" s="60" t="s">
        <v>51</v>
      </c>
      <c r="F25" s="60" t="s">
        <v>53</v>
      </c>
      <c r="G25" s="60" t="s">
        <v>101</v>
      </c>
    </row>
    <row r="26" spans="1:7" ht="48.75" customHeight="1" x14ac:dyDescent="0.25">
      <c r="A26" s="70" t="s">
        <v>133</v>
      </c>
      <c r="B26" s="60" t="s">
        <v>50</v>
      </c>
      <c r="C26" s="60">
        <v>2018</v>
      </c>
      <c r="D26" s="60">
        <v>2022</v>
      </c>
      <c r="E26" s="60" t="s">
        <v>51</v>
      </c>
      <c r="F26" s="60" t="s">
        <v>53</v>
      </c>
      <c r="G26" s="60" t="s">
        <v>101</v>
      </c>
    </row>
    <row r="27" spans="1:7" ht="34.5" customHeight="1" x14ac:dyDescent="0.25">
      <c r="A27" s="84" t="s">
        <v>97</v>
      </c>
      <c r="B27" s="85"/>
      <c r="C27" s="85"/>
      <c r="D27" s="85"/>
      <c r="E27" s="85"/>
      <c r="F27" s="85"/>
      <c r="G27" s="86"/>
    </row>
    <row r="28" spans="1:7" ht="56.25" customHeight="1" x14ac:dyDescent="0.25">
      <c r="A28" s="50" t="s">
        <v>135</v>
      </c>
      <c r="B28" s="78" t="s">
        <v>50</v>
      </c>
      <c r="C28" s="78">
        <v>2018</v>
      </c>
      <c r="D28" s="78">
        <v>2022</v>
      </c>
      <c r="E28" s="80" t="s">
        <v>51</v>
      </c>
      <c r="F28" s="82" t="s">
        <v>98</v>
      </c>
      <c r="G28" s="76" t="s">
        <v>99</v>
      </c>
    </row>
    <row r="29" spans="1:7" ht="132" customHeight="1" x14ac:dyDescent="0.25">
      <c r="A29" s="48" t="s">
        <v>105</v>
      </c>
      <c r="B29" s="79"/>
      <c r="C29" s="79"/>
      <c r="D29" s="79"/>
      <c r="E29" s="81"/>
      <c r="F29" s="83"/>
      <c r="G29" s="77"/>
    </row>
    <row r="30" spans="1:7" ht="15" customHeight="1" x14ac:dyDescent="0.25"/>
  </sheetData>
  <mergeCells count="30">
    <mergeCell ref="A27:G27"/>
    <mergeCell ref="A11:G11"/>
    <mergeCell ref="F1:G5"/>
    <mergeCell ref="A6:G6"/>
    <mergeCell ref="A7:G7"/>
    <mergeCell ref="C9:D9"/>
    <mergeCell ref="A9:A10"/>
    <mergeCell ref="B9:B10"/>
    <mergeCell ref="E9:E10"/>
    <mergeCell ref="F9:F10"/>
    <mergeCell ref="G9:G10"/>
    <mergeCell ref="A15:G15"/>
    <mergeCell ref="B16:B17"/>
    <mergeCell ref="C16:C17"/>
    <mergeCell ref="D16:D17"/>
    <mergeCell ref="E16:E17"/>
    <mergeCell ref="F16:F17"/>
    <mergeCell ref="G16:G17"/>
    <mergeCell ref="B12:B13"/>
    <mergeCell ref="C12:C13"/>
    <mergeCell ref="D12:D13"/>
    <mergeCell ref="E12:E13"/>
    <mergeCell ref="F12:F13"/>
    <mergeCell ref="G12:G13"/>
    <mergeCell ref="G28:G29"/>
    <mergeCell ref="B28:B29"/>
    <mergeCell ref="C28:C29"/>
    <mergeCell ref="D28:D29"/>
    <mergeCell ref="E28:E29"/>
    <mergeCell ref="F28:F29"/>
  </mergeCells>
  <pageMargins left="0.55118110236220474" right="0.15748031496062992" top="0.47244094488188981" bottom="0.74803149606299213" header="0.15748031496062992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view="pageBreakPreview" topLeftCell="B4" zoomScaleSheetLayoutView="100" workbookViewId="0">
      <selection activeCell="J18" sqref="J18"/>
    </sheetView>
  </sheetViews>
  <sheetFormatPr defaultRowHeight="15" x14ac:dyDescent="0.25"/>
  <cols>
    <col min="1" max="1" width="23.5703125" customWidth="1"/>
    <col min="2" max="2" width="23.42578125" customWidth="1"/>
    <col min="3" max="3" width="26.42578125" customWidth="1"/>
    <col min="4" max="4" width="7" customWidth="1"/>
    <col min="5" max="5" width="6.85546875" customWidth="1"/>
    <col min="6" max="6" width="6.7109375" customWidth="1"/>
    <col min="7" max="7" width="5.140625" customWidth="1"/>
    <col min="8" max="8" width="13" customWidth="1"/>
    <col min="9" max="9" width="11.7109375" customWidth="1"/>
    <col min="10" max="10" width="11.28515625" customWidth="1"/>
    <col min="11" max="11" width="10.85546875" customWidth="1"/>
    <col min="12" max="12" width="11.140625" customWidth="1"/>
    <col min="13" max="13" width="11" hidden="1" customWidth="1"/>
    <col min="14" max="14" width="11.5703125" bestFit="1" customWidth="1"/>
    <col min="15" max="15" width="15" customWidth="1"/>
  </cols>
  <sheetData>
    <row r="1" spans="1:14" ht="15" customHeight="1" x14ac:dyDescent="0.25">
      <c r="E1" s="101" t="s">
        <v>106</v>
      </c>
      <c r="F1" s="101"/>
      <c r="G1" s="101"/>
      <c r="H1" s="101"/>
      <c r="I1" s="101"/>
      <c r="J1" s="101"/>
      <c r="K1" s="101"/>
      <c r="L1" s="101"/>
      <c r="M1" s="101"/>
    </row>
    <row r="2" spans="1:14" x14ac:dyDescent="0.25">
      <c r="E2" s="101"/>
      <c r="F2" s="101"/>
      <c r="G2" s="101"/>
      <c r="H2" s="101"/>
      <c r="I2" s="101"/>
      <c r="J2" s="101"/>
      <c r="K2" s="101"/>
      <c r="L2" s="101"/>
      <c r="M2" s="101"/>
    </row>
    <row r="3" spans="1:14" x14ac:dyDescent="0.25">
      <c r="E3" s="101"/>
      <c r="F3" s="101"/>
      <c r="G3" s="101"/>
      <c r="H3" s="101"/>
      <c r="I3" s="101"/>
      <c r="J3" s="101"/>
      <c r="K3" s="101"/>
      <c r="L3" s="101"/>
      <c r="M3" s="101"/>
    </row>
    <row r="4" spans="1:14" x14ac:dyDescent="0.25">
      <c r="E4" s="101"/>
      <c r="F4" s="101"/>
      <c r="G4" s="101"/>
      <c r="H4" s="101"/>
      <c r="I4" s="101"/>
      <c r="J4" s="101"/>
      <c r="K4" s="101"/>
      <c r="L4" s="101"/>
      <c r="M4" s="101"/>
    </row>
    <row r="5" spans="1:14" x14ac:dyDescent="0.25">
      <c r="G5" s="10"/>
      <c r="H5" s="40"/>
      <c r="I5" s="28"/>
      <c r="J5" s="28"/>
      <c r="K5" s="28"/>
      <c r="L5" s="28"/>
      <c r="M5" s="28"/>
    </row>
    <row r="6" spans="1:14" ht="16.5" x14ac:dyDescent="0.25">
      <c r="A6" s="72" t="s">
        <v>49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8" spans="1:14" ht="33.75" customHeight="1" x14ac:dyDescent="0.25">
      <c r="A8" s="97" t="s">
        <v>15</v>
      </c>
      <c r="B8" s="97" t="s">
        <v>23</v>
      </c>
      <c r="C8" s="97" t="s">
        <v>16</v>
      </c>
      <c r="D8" s="97" t="s">
        <v>17</v>
      </c>
      <c r="E8" s="97"/>
      <c r="F8" s="97"/>
      <c r="G8" s="97"/>
      <c r="H8" s="97" t="s">
        <v>18</v>
      </c>
      <c r="I8" s="97"/>
      <c r="J8" s="97"/>
      <c r="K8" s="97"/>
      <c r="L8" s="97"/>
      <c r="M8" s="97"/>
    </row>
    <row r="9" spans="1:14" ht="24.75" customHeight="1" x14ac:dyDescent="0.25">
      <c r="A9" s="97"/>
      <c r="B9" s="97"/>
      <c r="C9" s="97"/>
      <c r="D9" s="11" t="s">
        <v>19</v>
      </c>
      <c r="E9" s="11" t="s">
        <v>91</v>
      </c>
      <c r="F9" s="11" t="s">
        <v>20</v>
      </c>
      <c r="G9" s="11" t="s">
        <v>21</v>
      </c>
      <c r="H9" s="55">
        <v>2018</v>
      </c>
      <c r="I9" s="55">
        <v>2019</v>
      </c>
      <c r="J9" s="55">
        <v>2020</v>
      </c>
      <c r="K9" s="55">
        <v>2021</v>
      </c>
      <c r="L9" s="55">
        <v>2022</v>
      </c>
    </row>
    <row r="10" spans="1:14" ht="15.75" customHeight="1" x14ac:dyDescent="0.25">
      <c r="A10" s="98" t="s">
        <v>109</v>
      </c>
      <c r="B10" s="94" t="s">
        <v>22</v>
      </c>
      <c r="C10" s="6" t="s">
        <v>24</v>
      </c>
      <c r="D10" s="30"/>
      <c r="E10" s="30"/>
      <c r="F10" s="30"/>
      <c r="G10" s="30"/>
      <c r="H10" s="69">
        <f>H11+H12+H13+H14+H15</f>
        <v>26982.841339999999</v>
      </c>
      <c r="I10" s="69">
        <v>27539.763660000001</v>
      </c>
      <c r="J10" s="69">
        <f t="shared" ref="J10:L10" si="0">J11+J12+J13+J14+J15</f>
        <v>8553.4490100000003</v>
      </c>
      <c r="K10" s="67">
        <f t="shared" si="0"/>
        <v>6590.0075200000001</v>
      </c>
      <c r="L10" s="67">
        <f t="shared" si="0"/>
        <v>7250</v>
      </c>
      <c r="M10" s="21"/>
    </row>
    <row r="11" spans="1:14" ht="18.75" customHeight="1" x14ac:dyDescent="0.25">
      <c r="A11" s="99"/>
      <c r="B11" s="95"/>
      <c r="C11" s="6" t="s">
        <v>25</v>
      </c>
      <c r="D11" s="30"/>
      <c r="E11" s="30"/>
      <c r="F11" s="30"/>
      <c r="G11" s="30"/>
      <c r="H11" s="68">
        <v>0</v>
      </c>
      <c r="I11" s="68">
        <v>0</v>
      </c>
      <c r="J11" s="68">
        <v>0</v>
      </c>
      <c r="K11" s="68">
        <v>0</v>
      </c>
      <c r="L11" s="68">
        <v>0</v>
      </c>
      <c r="N11" s="8"/>
    </row>
    <row r="12" spans="1:14" ht="28.5" customHeight="1" x14ac:dyDescent="0.25">
      <c r="A12" s="99"/>
      <c r="B12" s="95"/>
      <c r="C12" s="6" t="s">
        <v>26</v>
      </c>
      <c r="D12" s="30"/>
      <c r="E12" s="30"/>
      <c r="F12" s="30"/>
      <c r="G12" s="30"/>
      <c r="H12" s="68">
        <v>2800</v>
      </c>
      <c r="I12" s="68">
        <v>0</v>
      </c>
      <c r="J12" s="68">
        <v>153.44900999999999</v>
      </c>
      <c r="K12" s="68">
        <v>124.44752</v>
      </c>
      <c r="L12" s="68">
        <v>0</v>
      </c>
      <c r="N12" s="9"/>
    </row>
    <row r="13" spans="1:14" ht="30.75" customHeight="1" x14ac:dyDescent="0.25">
      <c r="A13" s="99"/>
      <c r="B13" s="95"/>
      <c r="C13" s="6" t="s">
        <v>48</v>
      </c>
      <c r="D13" s="30"/>
      <c r="E13" s="30"/>
      <c r="F13" s="30"/>
      <c r="G13" s="30"/>
      <c r="H13" s="68">
        <v>1624.01</v>
      </c>
      <c r="I13" s="68">
        <v>17325.2</v>
      </c>
      <c r="J13" s="68">
        <v>0</v>
      </c>
      <c r="K13" s="68">
        <v>0</v>
      </c>
      <c r="L13" s="68">
        <v>0</v>
      </c>
      <c r="N13" s="9"/>
    </row>
    <row r="14" spans="1:14" ht="17.25" customHeight="1" x14ac:dyDescent="0.25">
      <c r="A14" s="99"/>
      <c r="B14" s="95"/>
      <c r="C14" s="6" t="s">
        <v>27</v>
      </c>
      <c r="D14" s="30"/>
      <c r="E14" s="30"/>
      <c r="F14" s="30"/>
      <c r="G14" s="30"/>
      <c r="H14" s="68">
        <v>3878.8313400000002</v>
      </c>
      <c r="I14" s="68">
        <v>4614.5636599999998</v>
      </c>
      <c r="J14" s="68">
        <v>3950</v>
      </c>
      <c r="K14" s="68">
        <v>2015.56</v>
      </c>
      <c r="L14" s="68">
        <v>2250</v>
      </c>
      <c r="N14" s="9"/>
    </row>
    <row r="15" spans="1:14" ht="18" customHeight="1" x14ac:dyDescent="0.25">
      <c r="A15" s="99"/>
      <c r="B15" s="96"/>
      <c r="C15" s="6" t="s">
        <v>28</v>
      </c>
      <c r="D15" s="30"/>
      <c r="E15" s="30"/>
      <c r="F15" s="30"/>
      <c r="G15" s="30"/>
      <c r="H15" s="68">
        <v>18680</v>
      </c>
      <c r="I15" s="68">
        <v>5600</v>
      </c>
      <c r="J15" s="68">
        <v>4450</v>
      </c>
      <c r="K15" s="68">
        <v>4450</v>
      </c>
      <c r="L15" s="68">
        <v>5000</v>
      </c>
    </row>
    <row r="16" spans="1:14" ht="19.5" customHeight="1" x14ac:dyDescent="0.25">
      <c r="A16" s="99"/>
      <c r="B16" s="94" t="s">
        <v>54</v>
      </c>
      <c r="C16" s="6" t="s">
        <v>24</v>
      </c>
      <c r="D16" s="7"/>
      <c r="E16" s="7"/>
      <c r="F16" s="7"/>
      <c r="G16" s="7"/>
      <c r="H16" s="69">
        <f>H10</f>
        <v>26982.841339999999</v>
      </c>
      <c r="I16" s="69">
        <f>SUM(I17:I21)</f>
        <v>27539.763660000001</v>
      </c>
      <c r="J16" s="69">
        <f t="shared" ref="J16:M16" si="1">SUM(J17:J21)</f>
        <v>8553.4490100000003</v>
      </c>
      <c r="K16" s="69">
        <f t="shared" si="1"/>
        <v>6590.0075200000001</v>
      </c>
      <c r="L16" s="69">
        <f t="shared" si="1"/>
        <v>7250</v>
      </c>
      <c r="M16" s="69">
        <f t="shared" si="1"/>
        <v>0</v>
      </c>
    </row>
    <row r="17" spans="1:12" ht="24.75" customHeight="1" x14ac:dyDescent="0.25">
      <c r="A17" s="99"/>
      <c r="B17" s="95"/>
      <c r="C17" s="6" t="s">
        <v>25</v>
      </c>
      <c r="D17" s="7"/>
      <c r="E17" s="7"/>
      <c r="F17" s="7"/>
      <c r="G17" s="7"/>
      <c r="H17" s="68">
        <f t="shared" ref="H17:L20" si="2">H11</f>
        <v>0</v>
      </c>
      <c r="I17" s="68">
        <f>I11</f>
        <v>0</v>
      </c>
      <c r="J17" s="68">
        <f>J11</f>
        <v>0</v>
      </c>
      <c r="K17" s="68">
        <f t="shared" ref="K17:L17" si="3">K11</f>
        <v>0</v>
      </c>
      <c r="L17" s="68">
        <f t="shared" si="3"/>
        <v>0</v>
      </c>
    </row>
    <row r="18" spans="1:12" ht="32.25" customHeight="1" x14ac:dyDescent="0.25">
      <c r="A18" s="99"/>
      <c r="B18" s="95"/>
      <c r="C18" s="6" t="s">
        <v>26</v>
      </c>
      <c r="D18" s="7"/>
      <c r="E18" s="7"/>
      <c r="F18" s="7"/>
      <c r="G18" s="7"/>
      <c r="H18" s="68">
        <f t="shared" si="2"/>
        <v>2800</v>
      </c>
      <c r="I18" s="68">
        <f t="shared" si="2"/>
        <v>0</v>
      </c>
      <c r="J18" s="68">
        <f t="shared" si="2"/>
        <v>153.44900999999999</v>
      </c>
      <c r="K18" s="68">
        <f t="shared" si="2"/>
        <v>124.44752</v>
      </c>
      <c r="L18" s="68">
        <f t="shared" si="2"/>
        <v>0</v>
      </c>
    </row>
    <row r="19" spans="1:12" ht="31.5" x14ac:dyDescent="0.25">
      <c r="A19" s="99"/>
      <c r="B19" s="95"/>
      <c r="C19" s="6" t="s">
        <v>48</v>
      </c>
      <c r="D19" s="7"/>
      <c r="E19" s="7"/>
      <c r="F19" s="7"/>
      <c r="G19" s="7"/>
      <c r="H19" s="68">
        <f t="shared" si="2"/>
        <v>1624.01</v>
      </c>
      <c r="I19" s="68">
        <f t="shared" si="2"/>
        <v>17325.2</v>
      </c>
      <c r="J19" s="68">
        <f t="shared" si="2"/>
        <v>0</v>
      </c>
      <c r="K19" s="68">
        <f t="shared" si="2"/>
        <v>0</v>
      </c>
      <c r="L19" s="68">
        <f t="shared" si="2"/>
        <v>0</v>
      </c>
    </row>
    <row r="20" spans="1:12" ht="15.75" x14ac:dyDescent="0.25">
      <c r="A20" s="99"/>
      <c r="B20" s="95"/>
      <c r="C20" s="6" t="s">
        <v>38</v>
      </c>
      <c r="D20" s="7"/>
      <c r="E20" s="7"/>
      <c r="F20" s="7"/>
      <c r="G20" s="7"/>
      <c r="H20" s="68">
        <f t="shared" si="2"/>
        <v>3878.8313400000002</v>
      </c>
      <c r="I20" s="68">
        <f t="shared" si="2"/>
        <v>4614.5636599999998</v>
      </c>
      <c r="J20" s="68">
        <f t="shared" si="2"/>
        <v>3950</v>
      </c>
      <c r="K20" s="68">
        <f t="shared" si="2"/>
        <v>2015.56</v>
      </c>
      <c r="L20" s="68">
        <f t="shared" si="2"/>
        <v>2250</v>
      </c>
    </row>
    <row r="21" spans="1:12" ht="15.75" x14ac:dyDescent="0.25">
      <c r="A21" s="100"/>
      <c r="B21" s="96"/>
      <c r="C21" s="6" t="s">
        <v>28</v>
      </c>
      <c r="D21" s="7"/>
      <c r="E21" s="7"/>
      <c r="F21" s="7"/>
      <c r="G21" s="7"/>
      <c r="H21" s="68">
        <f>H15</f>
        <v>18680</v>
      </c>
      <c r="I21" s="68">
        <v>5600</v>
      </c>
      <c r="J21" s="68">
        <f t="shared" ref="J21" si="4">J15</f>
        <v>4450</v>
      </c>
      <c r="K21" s="68">
        <f t="shared" ref="K21:L21" si="5">K15</f>
        <v>4450</v>
      </c>
      <c r="L21" s="68">
        <f t="shared" si="5"/>
        <v>5000</v>
      </c>
    </row>
    <row r="22" spans="1:12" ht="15.75" x14ac:dyDescent="0.25">
      <c r="A22" s="19"/>
      <c r="H22" s="66"/>
    </row>
  </sheetData>
  <mergeCells count="10">
    <mergeCell ref="B10:B15"/>
    <mergeCell ref="B16:B21"/>
    <mergeCell ref="D8:G8"/>
    <mergeCell ref="A10:A21"/>
    <mergeCell ref="E1:M4"/>
    <mergeCell ref="A8:A9"/>
    <mergeCell ref="B8:B9"/>
    <mergeCell ref="C8:C9"/>
    <mergeCell ref="A6:M6"/>
    <mergeCell ref="H8:M8"/>
  </mergeCells>
  <pageMargins left="0.55118110236220474" right="0.15748031496062992" top="0.82677165354330717" bottom="0.31496062992125984" header="0.15748031496062992" footer="0.15748031496062992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zoomScale="66" zoomScaleNormal="66" workbookViewId="0">
      <selection activeCell="K22" sqref="K22"/>
    </sheetView>
  </sheetViews>
  <sheetFormatPr defaultRowHeight="15" x14ac:dyDescent="0.25"/>
  <cols>
    <col min="1" max="1" width="5" customWidth="1"/>
    <col min="2" max="2" width="46.28515625" customWidth="1"/>
    <col min="3" max="3" width="17.7109375" customWidth="1"/>
    <col min="4" max="4" width="16" customWidth="1"/>
    <col min="5" max="5" width="8.28515625" customWidth="1"/>
  </cols>
  <sheetData>
    <row r="1" spans="1:24" ht="15" customHeight="1" x14ac:dyDescent="0.25">
      <c r="E1" s="88" t="s">
        <v>112</v>
      </c>
      <c r="F1" s="88"/>
      <c r="G1" s="88"/>
      <c r="H1" s="88"/>
    </row>
    <row r="2" spans="1:24" x14ac:dyDescent="0.25">
      <c r="E2" s="88"/>
      <c r="F2" s="88"/>
      <c r="G2" s="88"/>
      <c r="H2" s="88"/>
    </row>
    <row r="3" spans="1:24" x14ac:dyDescent="0.25">
      <c r="E3" s="88"/>
      <c r="F3" s="88"/>
      <c r="G3" s="88"/>
      <c r="H3" s="88"/>
    </row>
    <row r="4" spans="1:24" x14ac:dyDescent="0.25">
      <c r="E4" s="88"/>
      <c r="F4" s="88"/>
      <c r="G4" s="88"/>
      <c r="H4" s="88"/>
    </row>
    <row r="5" spans="1:24" x14ac:dyDescent="0.25">
      <c r="E5" s="88"/>
      <c r="F5" s="88"/>
      <c r="G5" s="88"/>
      <c r="H5" s="88"/>
    </row>
    <row r="6" spans="1:24" x14ac:dyDescent="0.25">
      <c r="E6" s="88"/>
      <c r="F6" s="88"/>
      <c r="G6" s="88"/>
      <c r="H6" s="88"/>
    </row>
    <row r="7" spans="1:24" x14ac:dyDescent="0.25">
      <c r="E7" s="88"/>
      <c r="F7" s="88"/>
      <c r="G7" s="88"/>
      <c r="H7" s="88"/>
    </row>
    <row r="8" spans="1:24" x14ac:dyDescent="0.25">
      <c r="E8" s="88"/>
      <c r="F8" s="88"/>
      <c r="G8" s="88"/>
      <c r="H8" s="88"/>
    </row>
    <row r="10" spans="1:24" ht="15.75" x14ac:dyDescent="0.25">
      <c r="A10" s="103" t="s">
        <v>55</v>
      </c>
      <c r="B10" s="103"/>
      <c r="C10" s="103"/>
      <c r="D10" s="103"/>
      <c r="E10" s="103"/>
      <c r="F10" s="103"/>
      <c r="G10" s="103"/>
      <c r="H10" s="103"/>
    </row>
    <row r="13" spans="1:24" ht="52.5" customHeight="1" x14ac:dyDescent="0.25">
      <c r="A13" s="102" t="s">
        <v>2</v>
      </c>
      <c r="B13" s="102" t="s">
        <v>29</v>
      </c>
      <c r="C13" s="102" t="s">
        <v>30</v>
      </c>
      <c r="D13" s="102" t="s">
        <v>6</v>
      </c>
      <c r="E13" s="102" t="s">
        <v>32</v>
      </c>
      <c r="F13" s="102"/>
      <c r="G13" s="102"/>
      <c r="H13" s="102"/>
      <c r="I13" s="102" t="s">
        <v>32</v>
      </c>
      <c r="J13" s="102"/>
      <c r="K13" s="102"/>
      <c r="L13" s="102"/>
      <c r="M13" s="102" t="s">
        <v>32</v>
      </c>
      <c r="N13" s="102"/>
      <c r="O13" s="102"/>
      <c r="P13" s="102"/>
      <c r="Q13" s="102" t="s">
        <v>32</v>
      </c>
      <c r="R13" s="102"/>
      <c r="S13" s="102"/>
      <c r="T13" s="102"/>
      <c r="U13" s="102" t="s">
        <v>32</v>
      </c>
      <c r="V13" s="102"/>
      <c r="W13" s="102"/>
      <c r="X13" s="102"/>
    </row>
    <row r="14" spans="1:24" ht="15" customHeight="1" x14ac:dyDescent="0.25">
      <c r="A14" s="102"/>
      <c r="B14" s="102"/>
      <c r="C14" s="102"/>
      <c r="D14" s="102"/>
      <c r="E14" s="102">
        <v>2018</v>
      </c>
      <c r="F14" s="102"/>
      <c r="G14" s="102"/>
      <c r="H14" s="102"/>
      <c r="I14" s="104">
        <v>2019</v>
      </c>
      <c r="J14" s="105"/>
      <c r="K14" s="105"/>
      <c r="L14" s="106"/>
      <c r="M14" s="104">
        <v>2020</v>
      </c>
      <c r="N14" s="105"/>
      <c r="O14" s="105"/>
      <c r="P14" s="106"/>
      <c r="Q14" s="104">
        <v>2021</v>
      </c>
      <c r="R14" s="105"/>
      <c r="S14" s="105"/>
      <c r="T14" s="106"/>
      <c r="U14" s="104">
        <v>2022</v>
      </c>
      <c r="V14" s="105"/>
      <c r="W14" s="105"/>
      <c r="X14" s="106"/>
    </row>
    <row r="15" spans="1:24" ht="47.25" x14ac:dyDescent="0.25">
      <c r="A15" s="102"/>
      <c r="B15" s="102"/>
      <c r="C15" s="102"/>
      <c r="D15" s="102"/>
      <c r="E15" s="2" t="s">
        <v>33</v>
      </c>
      <c r="F15" s="2" t="s">
        <v>34</v>
      </c>
      <c r="G15" s="2" t="s">
        <v>35</v>
      </c>
      <c r="H15" s="2" t="s">
        <v>36</v>
      </c>
      <c r="I15" s="29" t="s">
        <v>33</v>
      </c>
      <c r="J15" s="29" t="s">
        <v>34</v>
      </c>
      <c r="K15" s="29" t="s">
        <v>35</v>
      </c>
      <c r="L15" s="29" t="s">
        <v>36</v>
      </c>
      <c r="M15" s="29" t="s">
        <v>33</v>
      </c>
      <c r="N15" s="29" t="s">
        <v>34</v>
      </c>
      <c r="O15" s="29" t="s">
        <v>35</v>
      </c>
      <c r="P15" s="29" t="s">
        <v>36</v>
      </c>
      <c r="Q15" s="33" t="s">
        <v>33</v>
      </c>
      <c r="R15" s="33" t="s">
        <v>34</v>
      </c>
      <c r="S15" s="33" t="s">
        <v>35</v>
      </c>
      <c r="T15" s="33" t="s">
        <v>36</v>
      </c>
      <c r="U15" s="33" t="s">
        <v>33</v>
      </c>
      <c r="V15" s="33" t="s">
        <v>34</v>
      </c>
      <c r="W15" s="33" t="s">
        <v>35</v>
      </c>
      <c r="X15" s="33" t="s">
        <v>36</v>
      </c>
    </row>
    <row r="16" spans="1:24" ht="25.5" customHeight="1" x14ac:dyDescent="0.25">
      <c r="A16" s="98">
        <v>1</v>
      </c>
      <c r="B16" s="6" t="s">
        <v>110</v>
      </c>
      <c r="C16" s="97" t="s">
        <v>31</v>
      </c>
      <c r="D16" s="97" t="s">
        <v>56</v>
      </c>
      <c r="E16" s="104"/>
      <c r="F16" s="105"/>
      <c r="G16" s="105"/>
      <c r="H16" s="106"/>
      <c r="I16" s="110"/>
      <c r="J16" s="111"/>
      <c r="K16" s="111"/>
      <c r="L16" s="112"/>
      <c r="M16" s="110"/>
      <c r="N16" s="111"/>
      <c r="O16" s="111"/>
      <c r="P16" s="112"/>
      <c r="Q16" s="107"/>
      <c r="R16" s="108"/>
      <c r="S16" s="108"/>
      <c r="T16" s="109"/>
      <c r="U16" s="107"/>
      <c r="V16" s="108"/>
      <c r="W16" s="108"/>
      <c r="X16" s="109"/>
    </row>
    <row r="17" spans="1:24" ht="48" customHeight="1" x14ac:dyDescent="0.25">
      <c r="A17" s="100"/>
      <c r="B17" s="34" t="s">
        <v>116</v>
      </c>
      <c r="C17" s="97"/>
      <c r="D17" s="97"/>
      <c r="E17" s="14"/>
      <c r="F17" s="12"/>
      <c r="G17" s="12"/>
      <c r="H17" s="12"/>
      <c r="I17" s="31"/>
      <c r="J17" s="12"/>
      <c r="K17" s="12" t="s">
        <v>37</v>
      </c>
      <c r="L17" s="31"/>
      <c r="M17" s="12"/>
      <c r="N17" s="12"/>
      <c r="O17" s="12"/>
      <c r="P17" s="31"/>
      <c r="Q17" s="31"/>
      <c r="R17" s="12"/>
      <c r="S17" s="12"/>
      <c r="T17" s="31"/>
      <c r="U17" s="31"/>
      <c r="V17" s="12"/>
      <c r="W17" s="12"/>
      <c r="X17" s="31"/>
    </row>
    <row r="18" spans="1:24" ht="48" customHeight="1" x14ac:dyDescent="0.25">
      <c r="A18" s="35">
        <v>2</v>
      </c>
      <c r="B18" s="6" t="s">
        <v>111</v>
      </c>
      <c r="C18" s="97"/>
      <c r="D18" s="97"/>
      <c r="E18" s="104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6"/>
    </row>
    <row r="19" spans="1:24" ht="48" customHeight="1" x14ac:dyDescent="0.25">
      <c r="A19" s="46"/>
      <c r="B19" s="34" t="s">
        <v>113</v>
      </c>
      <c r="C19" s="97"/>
      <c r="D19" s="97"/>
      <c r="E19" s="32"/>
      <c r="F19" s="12"/>
      <c r="G19" s="59" t="s">
        <v>89</v>
      </c>
      <c r="I19" s="31"/>
      <c r="J19" s="31"/>
      <c r="K19" s="12"/>
      <c r="L19" s="31"/>
      <c r="M19" s="12"/>
      <c r="N19" s="31"/>
      <c r="O19" s="12"/>
      <c r="P19" s="31"/>
      <c r="Q19" s="31"/>
      <c r="R19" s="31"/>
      <c r="S19" s="12"/>
      <c r="T19" s="31"/>
      <c r="U19" s="31"/>
      <c r="V19" s="31"/>
      <c r="W19" s="12"/>
      <c r="X19" s="31"/>
    </row>
    <row r="20" spans="1:24" ht="48" customHeight="1" x14ac:dyDescent="0.25">
      <c r="A20" s="51"/>
      <c r="B20" s="36" t="s">
        <v>114</v>
      </c>
      <c r="C20" s="97"/>
      <c r="D20" s="97"/>
      <c r="E20" s="45"/>
      <c r="F20" s="12"/>
      <c r="G20" s="24"/>
      <c r="H20" s="54"/>
      <c r="I20" s="61"/>
      <c r="J20" s="31"/>
      <c r="K20" t="s">
        <v>37</v>
      </c>
      <c r="L20" s="12"/>
      <c r="M20" s="61"/>
      <c r="N20" s="31"/>
      <c r="O20" s="31"/>
      <c r="P20" s="31"/>
      <c r="Q20" s="61"/>
      <c r="R20" s="31"/>
      <c r="S20" s="31"/>
      <c r="T20" s="12"/>
      <c r="U20" s="61"/>
      <c r="V20" s="24"/>
      <c r="W20" s="24"/>
      <c r="X20" s="12"/>
    </row>
    <row r="21" spans="1:24" ht="48" customHeight="1" x14ac:dyDescent="0.25">
      <c r="A21" s="51"/>
      <c r="B21" s="52" t="s">
        <v>115</v>
      </c>
      <c r="C21" s="97"/>
      <c r="D21" s="97"/>
      <c r="E21" s="61"/>
      <c r="F21" s="12"/>
      <c r="G21" s="12"/>
      <c r="H21" s="54"/>
      <c r="I21" s="61"/>
      <c r="J21" s="31"/>
      <c r="K21" s="24" t="s">
        <v>89</v>
      </c>
      <c r="L21" s="12"/>
      <c r="M21" s="61"/>
      <c r="N21" s="31"/>
      <c r="O21" s="31"/>
      <c r="P21" s="31"/>
      <c r="Q21" s="61"/>
      <c r="R21" s="31"/>
      <c r="T21" s="12"/>
      <c r="U21" s="61"/>
      <c r="V21" s="24"/>
      <c r="W21" s="24"/>
      <c r="X21" s="12"/>
    </row>
    <row r="22" spans="1:24" ht="48" customHeight="1" x14ac:dyDescent="0.25">
      <c r="A22" s="51"/>
      <c r="B22" s="60" t="s">
        <v>119</v>
      </c>
      <c r="C22" s="97"/>
      <c r="D22" s="97"/>
      <c r="E22" s="61"/>
      <c r="F22" s="12"/>
      <c r="G22" s="59" t="s">
        <v>89</v>
      </c>
      <c r="H22" s="54"/>
      <c r="I22" s="61"/>
      <c r="J22" s="31"/>
      <c r="K22" s="59" t="s">
        <v>89</v>
      </c>
      <c r="L22" s="12"/>
      <c r="M22" s="61"/>
      <c r="N22" s="31"/>
      <c r="O22" s="59" t="s">
        <v>89</v>
      </c>
      <c r="P22" s="31"/>
      <c r="Q22" s="61"/>
      <c r="R22" s="31"/>
      <c r="S22" s="59" t="s">
        <v>89</v>
      </c>
      <c r="T22" s="12"/>
      <c r="U22" s="61"/>
      <c r="V22" s="24"/>
      <c r="W22" s="59" t="s">
        <v>89</v>
      </c>
      <c r="X22" s="12"/>
    </row>
    <row r="23" spans="1:24" ht="48" customHeight="1" x14ac:dyDescent="0.25">
      <c r="A23" s="51"/>
      <c r="B23" s="60" t="s">
        <v>120</v>
      </c>
      <c r="C23" s="97"/>
      <c r="D23" s="97"/>
      <c r="E23" s="61"/>
      <c r="F23" s="12"/>
      <c r="G23" s="59" t="s">
        <v>89</v>
      </c>
      <c r="H23" s="54"/>
      <c r="I23" s="61"/>
      <c r="J23" s="31"/>
      <c r="K23" s="59" t="s">
        <v>89</v>
      </c>
      <c r="L23" s="12"/>
      <c r="M23" s="61"/>
      <c r="N23" s="31"/>
      <c r="O23" s="59" t="s">
        <v>89</v>
      </c>
      <c r="P23" s="31"/>
      <c r="Q23" s="61"/>
      <c r="R23" s="31"/>
      <c r="S23" s="59" t="s">
        <v>89</v>
      </c>
      <c r="T23" s="12"/>
      <c r="U23" s="61"/>
      <c r="V23" s="24"/>
      <c r="W23" s="59" t="s">
        <v>89</v>
      </c>
      <c r="X23" s="12"/>
    </row>
    <row r="24" spans="1:24" ht="48" customHeight="1" x14ac:dyDescent="0.25">
      <c r="A24" s="51"/>
      <c r="B24" s="58" t="s">
        <v>121</v>
      </c>
      <c r="C24" s="97"/>
      <c r="D24" s="97"/>
      <c r="E24" s="61" t="s">
        <v>127</v>
      </c>
      <c r="F24" s="12"/>
      <c r="G24" s="12"/>
      <c r="H24" s="54"/>
      <c r="I24" s="61" t="s">
        <v>127</v>
      </c>
      <c r="J24" s="31"/>
      <c r="K24" s="24"/>
      <c r="L24" s="12"/>
      <c r="M24" s="61" t="s">
        <v>127</v>
      </c>
      <c r="N24" s="31"/>
      <c r="O24" s="31"/>
      <c r="P24" s="31"/>
      <c r="Q24" s="61" t="s">
        <v>127</v>
      </c>
      <c r="R24" s="31"/>
      <c r="S24" s="24"/>
      <c r="T24" s="12"/>
      <c r="U24" s="61" t="s">
        <v>127</v>
      </c>
      <c r="V24" s="24"/>
      <c r="W24" s="24"/>
      <c r="X24" s="12"/>
    </row>
    <row r="25" spans="1:24" ht="48" customHeight="1" x14ac:dyDescent="0.25">
      <c r="A25" s="51"/>
      <c r="B25" s="62" t="s">
        <v>122</v>
      </c>
      <c r="C25" s="97"/>
      <c r="D25" s="97"/>
      <c r="E25" s="61"/>
      <c r="F25" s="12"/>
      <c r="G25" s="12"/>
      <c r="H25" s="59" t="s">
        <v>128</v>
      </c>
      <c r="I25" s="61"/>
      <c r="J25" s="31"/>
      <c r="K25" s="24"/>
      <c r="L25" s="59" t="s">
        <v>128</v>
      </c>
      <c r="M25" s="61"/>
      <c r="N25" s="31"/>
      <c r="O25" s="31"/>
      <c r="P25" s="59" t="s">
        <v>128</v>
      </c>
      <c r="Q25" s="61"/>
      <c r="R25" s="31"/>
      <c r="S25" s="24"/>
      <c r="T25" s="59" t="s">
        <v>128</v>
      </c>
      <c r="U25" s="61"/>
      <c r="V25" s="24"/>
      <c r="W25" s="24"/>
      <c r="X25" s="59" t="s">
        <v>128</v>
      </c>
    </row>
    <row r="26" spans="1:24" ht="48" customHeight="1" x14ac:dyDescent="0.25">
      <c r="A26" s="51"/>
      <c r="B26" s="60" t="s">
        <v>123</v>
      </c>
      <c r="C26" s="97"/>
      <c r="D26" s="97"/>
      <c r="E26" s="61"/>
      <c r="F26" s="12"/>
      <c r="G26" s="12" t="s">
        <v>90</v>
      </c>
      <c r="H26" s="54"/>
      <c r="I26" s="61"/>
      <c r="J26" s="31"/>
      <c r="K26" s="12" t="s">
        <v>90</v>
      </c>
      <c r="L26" s="12"/>
      <c r="M26" s="61"/>
      <c r="N26" s="31"/>
      <c r="O26" s="12" t="s">
        <v>90</v>
      </c>
      <c r="P26" s="31"/>
      <c r="Q26" s="61"/>
      <c r="R26" s="31"/>
      <c r="S26" s="12" t="s">
        <v>90</v>
      </c>
      <c r="T26" s="12"/>
      <c r="U26" s="61"/>
      <c r="V26" s="24"/>
      <c r="W26" s="12" t="s">
        <v>90</v>
      </c>
      <c r="X26" s="12"/>
    </row>
    <row r="27" spans="1:24" ht="48" customHeight="1" x14ac:dyDescent="0.25">
      <c r="A27" s="51"/>
      <c r="B27" s="60" t="s">
        <v>124</v>
      </c>
      <c r="C27" s="97"/>
      <c r="D27" s="97"/>
      <c r="E27" s="61"/>
      <c r="F27" s="12"/>
      <c r="G27" s="12" t="s">
        <v>90</v>
      </c>
      <c r="H27" s="54"/>
      <c r="I27" s="61"/>
      <c r="J27" s="31"/>
      <c r="K27" s="12" t="s">
        <v>90</v>
      </c>
      <c r="L27" s="12"/>
      <c r="M27" s="61"/>
      <c r="N27" s="31"/>
      <c r="O27" s="12" t="s">
        <v>90</v>
      </c>
      <c r="P27" s="31"/>
      <c r="Q27" s="61"/>
      <c r="R27" s="31"/>
      <c r="S27" s="12" t="s">
        <v>90</v>
      </c>
      <c r="T27" s="12"/>
      <c r="U27" s="61"/>
      <c r="V27" s="24"/>
      <c r="W27" s="12" t="s">
        <v>90</v>
      </c>
      <c r="X27" s="12"/>
    </row>
    <row r="28" spans="1:24" ht="48" customHeight="1" x14ac:dyDescent="0.25">
      <c r="A28" s="51"/>
      <c r="B28" s="63" t="s">
        <v>130</v>
      </c>
      <c r="C28" s="97"/>
      <c r="D28" s="97"/>
      <c r="E28" s="61"/>
      <c r="F28" s="12"/>
      <c r="G28" s="12" t="s">
        <v>131</v>
      </c>
      <c r="H28" s="54"/>
      <c r="I28" s="61"/>
      <c r="J28" s="31"/>
      <c r="K28" s="59"/>
      <c r="L28" s="12"/>
      <c r="M28" s="61"/>
      <c r="N28" s="31"/>
      <c r="O28" s="59" t="s">
        <v>89</v>
      </c>
      <c r="P28" s="31"/>
      <c r="Q28" s="61"/>
      <c r="R28" s="31"/>
      <c r="S28" s="59" t="s">
        <v>89</v>
      </c>
      <c r="T28" s="12"/>
      <c r="U28" s="61"/>
      <c r="V28" s="24"/>
      <c r="W28" s="12" t="s">
        <v>131</v>
      </c>
      <c r="X28" s="12"/>
    </row>
    <row r="29" spans="1:24" ht="48.75" customHeight="1" x14ac:dyDescent="0.25">
      <c r="A29" s="47"/>
      <c r="B29" s="60" t="s">
        <v>125</v>
      </c>
      <c r="C29" s="97"/>
      <c r="D29" s="97"/>
      <c r="E29" s="17"/>
      <c r="F29" s="12"/>
      <c r="G29" s="12"/>
      <c r="H29" s="59" t="s">
        <v>128</v>
      </c>
      <c r="I29" s="31"/>
      <c r="J29" s="31"/>
      <c r="K29" s="31"/>
      <c r="L29" s="59" t="s">
        <v>128</v>
      </c>
      <c r="M29" s="31"/>
      <c r="N29" s="31"/>
      <c r="O29" s="31"/>
      <c r="P29" s="59" t="s">
        <v>128</v>
      </c>
      <c r="Q29" s="31"/>
      <c r="R29" s="31"/>
      <c r="S29" s="24"/>
      <c r="T29" s="59" t="s">
        <v>128</v>
      </c>
      <c r="U29" s="24"/>
      <c r="V29" s="24"/>
      <c r="W29" s="24"/>
      <c r="X29" s="59" t="s">
        <v>128</v>
      </c>
    </row>
    <row r="30" spans="1:24" ht="30.75" customHeight="1" x14ac:dyDescent="0.25">
      <c r="A30" s="98">
        <v>3</v>
      </c>
      <c r="B30" s="6" t="s">
        <v>126</v>
      </c>
      <c r="C30" s="97"/>
      <c r="D30" s="97"/>
      <c r="E30" s="104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6"/>
    </row>
    <row r="31" spans="1:24" ht="30.75" customHeight="1" x14ac:dyDescent="0.25">
      <c r="A31" s="100"/>
      <c r="B31" s="34" t="s">
        <v>117</v>
      </c>
      <c r="C31" s="97"/>
      <c r="D31" s="97"/>
      <c r="E31" s="32"/>
      <c r="F31" s="12"/>
      <c r="G31" s="59" t="s">
        <v>89</v>
      </c>
      <c r="H31" s="24"/>
      <c r="I31" s="31"/>
      <c r="J31" s="31"/>
      <c r="K31" s="12" t="s">
        <v>37</v>
      </c>
      <c r="L31" s="12"/>
      <c r="M31" s="31"/>
      <c r="N31" s="31"/>
      <c r="O31" s="12"/>
      <c r="P31" s="12"/>
      <c r="Q31" s="31"/>
      <c r="R31" s="31"/>
      <c r="S31" s="12"/>
      <c r="T31" s="12"/>
      <c r="U31" s="24"/>
      <c r="V31" s="24"/>
      <c r="W31" s="12"/>
      <c r="X31" s="12"/>
    </row>
  </sheetData>
  <mergeCells count="27">
    <mergeCell ref="E30:X30"/>
    <mergeCell ref="U13:X13"/>
    <mergeCell ref="U14:X14"/>
    <mergeCell ref="I13:L13"/>
    <mergeCell ref="I14:L14"/>
    <mergeCell ref="I16:L16"/>
    <mergeCell ref="M13:P13"/>
    <mergeCell ref="M14:P14"/>
    <mergeCell ref="M16:P16"/>
    <mergeCell ref="Q13:T13"/>
    <mergeCell ref="Q14:T14"/>
    <mergeCell ref="D16:D31"/>
    <mergeCell ref="E1:H8"/>
    <mergeCell ref="E13:H13"/>
    <mergeCell ref="E14:H14"/>
    <mergeCell ref="A10:H10"/>
    <mergeCell ref="A13:A15"/>
    <mergeCell ref="B13:B15"/>
    <mergeCell ref="C13:C15"/>
    <mergeCell ref="D13:D15"/>
    <mergeCell ref="E16:H16"/>
    <mergeCell ref="C16:C31"/>
    <mergeCell ref="A16:A17"/>
    <mergeCell ref="A30:A31"/>
    <mergeCell ref="E18:X18"/>
    <mergeCell ref="Q16:T16"/>
    <mergeCell ref="U16:X16"/>
  </mergeCells>
  <pageMargins left="0.17" right="0.17" top="0.47" bottom="0.75" header="0.17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№ 1</vt:lpstr>
      <vt:lpstr>приложение № 2</vt:lpstr>
      <vt:lpstr>приложение № 3</vt:lpstr>
      <vt:lpstr>приложение №4</vt:lpstr>
      <vt:lpstr>'приложение №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2019-08-21T11:03:14Z</dcterms:modified>
</cp:coreProperties>
</file>