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4" i="1" l="1"/>
  <c r="E22" i="1"/>
  <c r="F22" i="1"/>
  <c r="F23" i="1"/>
  <c r="E23" i="1" s="1"/>
  <c r="F24" i="1"/>
  <c r="F25" i="1"/>
  <c r="E25" i="1" s="1"/>
  <c r="G22" i="1"/>
  <c r="G23" i="1"/>
  <c r="G24" i="1"/>
  <c r="G25" i="1"/>
  <c r="H22" i="1"/>
  <c r="H23" i="1"/>
  <c r="H24" i="1"/>
  <c r="H25" i="1"/>
  <c r="I22" i="1"/>
  <c r="I23" i="1"/>
  <c r="I24" i="1"/>
  <c r="I25" i="1"/>
  <c r="E12" i="1"/>
  <c r="E13" i="1"/>
  <c r="E14" i="1"/>
  <c r="E15" i="1"/>
  <c r="I11" i="1"/>
  <c r="I21" i="1" s="1"/>
  <c r="E17" i="1"/>
  <c r="E18" i="1"/>
  <c r="E19" i="1"/>
  <c r="E20" i="1"/>
  <c r="G16" i="1"/>
  <c r="H16" i="1"/>
  <c r="I16" i="1"/>
  <c r="F16" i="1"/>
  <c r="G11" i="1"/>
  <c r="G21" i="1" s="1"/>
  <c r="H11" i="1"/>
  <c r="H21" i="1" s="1"/>
  <c r="F11" i="1"/>
  <c r="F21" i="1" s="1"/>
  <c r="E11" i="1" l="1"/>
  <c r="E16" i="1"/>
  <c r="E21" i="1" l="1"/>
</calcChain>
</file>

<file path=xl/sharedStrings.xml><?xml version="1.0" encoding="utf-8"?>
<sst xmlns="http://schemas.openxmlformats.org/spreadsheetml/2006/main" count="31" uniqueCount="20">
  <si>
    <t>Мероприятия муниципальной программы</t>
  </si>
  <si>
    <t>Ответственный исполнитель / соисполнитель</t>
  </si>
  <si>
    <t>Источники финансирования</t>
  </si>
  <si>
    <t>всего</t>
  </si>
  <si>
    <t>в том числе</t>
  </si>
  <si>
    <t>1.</t>
  </si>
  <si>
    <t>Создание условий для деятельности народных дружин (показатель № 1, 2)</t>
  </si>
  <si>
    <t>бюджет автономного округа</t>
  </si>
  <si>
    <t>бюджет Нефтеюганского района</t>
  </si>
  <si>
    <t>бюджет сельского поселения</t>
  </si>
  <si>
    <t>иные источники</t>
  </si>
  <si>
    <t>2.</t>
  </si>
  <si>
    <t>Страхование граждан – народных дружинников (показатель №1)</t>
  </si>
  <si>
    <t>ВСЕГО ПО МУНИЦИПАЛЬНОЙ ПРОГРАММЕ</t>
  </si>
  <si>
    <t>Бюджет Нефтеюганского района</t>
  </si>
  <si>
    <t>Финансовые затраты на реализацию по годам (тыс. руб.)</t>
  </si>
  <si>
    <t>№ п/п</t>
  </si>
  <si>
    <t>МУ «Администрация поселения Каркатеевы»</t>
  </si>
  <si>
    <t>Таблица 2</t>
  </si>
  <si>
    <t>Перечень программных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</si>
</sst>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3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D27" sqref="D27"/>
    </sheetView>
  </sheetViews>
  <sheetFormatPr defaultRowHeight="15" x14ac:dyDescent="0.25"/>
  <cols>
    <col min="1" max="1" width="4.7109375" customWidth="1"/>
    <col min="2" max="2" width="28.28515625" customWidth="1"/>
    <col min="3" max="3" width="20.28515625" customWidth="1"/>
    <col min="4" max="4" width="21.28515625" customWidth="1"/>
    <col min="5" max="5" width="17.140625" customWidth="1"/>
    <col min="6" max="6" width="14.85546875" customWidth="1"/>
    <col min="7" max="7" width="14" customWidth="1"/>
    <col min="8" max="8" width="15.140625" customWidth="1"/>
    <col min="9" max="9" width="15.42578125" customWidth="1"/>
  </cols>
  <sheetData>
    <row r="1" spans="1:9" ht="16.5" x14ac:dyDescent="0.25">
      <c r="H1" s="1" t="s">
        <v>18</v>
      </c>
    </row>
    <row r="3" spans="1:9" ht="16.5" x14ac:dyDescent="0.25">
      <c r="D3" s="1" t="s">
        <v>19</v>
      </c>
    </row>
    <row r="6" spans="1:9" ht="34.15" customHeight="1" x14ac:dyDescent="0.25">
      <c r="A6" s="7" t="s">
        <v>16</v>
      </c>
      <c r="B6" s="7" t="s">
        <v>0</v>
      </c>
      <c r="C6" s="7" t="s">
        <v>1</v>
      </c>
      <c r="D6" s="7" t="s">
        <v>2</v>
      </c>
      <c r="E6" s="7" t="s">
        <v>15</v>
      </c>
      <c r="F6" s="7"/>
      <c r="G6" s="7"/>
      <c r="H6" s="7"/>
      <c r="I6" s="7"/>
    </row>
    <row r="7" spans="1:9" x14ac:dyDescent="0.25">
      <c r="A7" s="7"/>
      <c r="B7" s="7"/>
      <c r="C7" s="7"/>
      <c r="D7" s="7"/>
      <c r="E7" s="7"/>
      <c r="F7" s="7"/>
      <c r="G7" s="7"/>
      <c r="H7" s="7"/>
      <c r="I7" s="7"/>
    </row>
    <row r="8" spans="1:9" x14ac:dyDescent="0.25">
      <c r="A8" s="7"/>
      <c r="B8" s="7"/>
      <c r="C8" s="7"/>
      <c r="D8" s="7"/>
      <c r="E8" s="8" t="s">
        <v>3</v>
      </c>
      <c r="F8" s="8" t="s">
        <v>4</v>
      </c>
      <c r="G8" s="8"/>
      <c r="H8" s="8"/>
      <c r="I8" s="8"/>
    </row>
    <row r="9" spans="1:9" x14ac:dyDescent="0.25">
      <c r="A9" s="7"/>
      <c r="B9" s="7"/>
      <c r="C9" s="7"/>
      <c r="D9" s="7"/>
      <c r="E9" s="8"/>
      <c r="F9" s="2">
        <v>2020</v>
      </c>
      <c r="G9" s="2">
        <v>2021</v>
      </c>
      <c r="H9" s="2">
        <v>2022</v>
      </c>
      <c r="I9" s="2">
        <v>2023</v>
      </c>
    </row>
    <row r="10" spans="1:9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</row>
    <row r="11" spans="1:9" ht="15" customHeight="1" x14ac:dyDescent="0.25">
      <c r="A11" s="7" t="s">
        <v>5</v>
      </c>
      <c r="B11" s="9" t="s">
        <v>6</v>
      </c>
      <c r="C11" s="7" t="s">
        <v>17</v>
      </c>
      <c r="D11" s="3" t="s">
        <v>3</v>
      </c>
      <c r="E11" s="4">
        <f>SUM(F11:I11)</f>
        <v>81.450020000000009</v>
      </c>
      <c r="F11" s="4">
        <f>SUM(F12:F15)</f>
        <v>19.956520000000001</v>
      </c>
      <c r="G11" s="4">
        <f t="shared" ref="G11:I11" si="0">SUM(G12:G15)</f>
        <v>20.28914</v>
      </c>
      <c r="H11" s="4">
        <f t="shared" si="0"/>
        <v>20.602180000000001</v>
      </c>
      <c r="I11" s="4">
        <f t="shared" si="0"/>
        <v>20.602180000000001</v>
      </c>
    </row>
    <row r="12" spans="1:9" ht="25.5" x14ac:dyDescent="0.25">
      <c r="A12" s="7"/>
      <c r="B12" s="10"/>
      <c r="C12" s="7"/>
      <c r="D12" s="5" t="s">
        <v>7</v>
      </c>
      <c r="E12" s="4">
        <f t="shared" ref="E12:E15" si="1">SUM(F12:I12)</f>
        <v>30.423920000000003</v>
      </c>
      <c r="F12" s="6">
        <v>9.9782600000000006</v>
      </c>
      <c r="G12" s="6">
        <v>10.14457</v>
      </c>
      <c r="H12" s="6">
        <v>10.30109</v>
      </c>
      <c r="I12" s="6">
        <v>0</v>
      </c>
    </row>
    <row r="13" spans="1:9" ht="38.25" x14ac:dyDescent="0.25">
      <c r="A13" s="7"/>
      <c r="B13" s="10"/>
      <c r="C13" s="7"/>
      <c r="D13" s="5" t="s">
        <v>8</v>
      </c>
      <c r="E13" s="4">
        <f t="shared" si="1"/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25.5" x14ac:dyDescent="0.25">
      <c r="A14" s="7"/>
      <c r="B14" s="10"/>
      <c r="C14" s="7"/>
      <c r="D14" s="5" t="s">
        <v>9</v>
      </c>
      <c r="E14" s="4">
        <f t="shared" si="1"/>
        <v>30.423920000000003</v>
      </c>
      <c r="F14" s="6">
        <v>9.9782600000000006</v>
      </c>
      <c r="G14" s="6">
        <v>10.14457</v>
      </c>
      <c r="H14" s="6">
        <v>10.30109</v>
      </c>
      <c r="I14" s="6">
        <v>0</v>
      </c>
    </row>
    <row r="15" spans="1:9" x14ac:dyDescent="0.25">
      <c r="A15" s="7"/>
      <c r="B15" s="10"/>
      <c r="C15" s="7"/>
      <c r="D15" s="5" t="s">
        <v>10</v>
      </c>
      <c r="E15" s="4">
        <f t="shared" si="1"/>
        <v>20.602180000000001</v>
      </c>
      <c r="F15" s="6">
        <v>0</v>
      </c>
      <c r="G15" s="6">
        <v>0</v>
      </c>
      <c r="H15" s="6">
        <v>0</v>
      </c>
      <c r="I15" s="6">
        <v>20.602180000000001</v>
      </c>
    </row>
    <row r="16" spans="1:9" x14ac:dyDescent="0.25">
      <c r="A16" s="7" t="s">
        <v>11</v>
      </c>
      <c r="B16" s="9" t="s">
        <v>12</v>
      </c>
      <c r="C16" s="7" t="s">
        <v>17</v>
      </c>
      <c r="D16" s="3" t="s">
        <v>3</v>
      </c>
      <c r="E16" s="4">
        <f>SUM(F16:I16)</f>
        <v>36</v>
      </c>
      <c r="F16" s="4">
        <f>SUM(F17:F20)</f>
        <v>9</v>
      </c>
      <c r="G16" s="4">
        <f t="shared" ref="G16:I16" si="2">SUM(G17:G20)</f>
        <v>9</v>
      </c>
      <c r="H16" s="4">
        <f t="shared" si="2"/>
        <v>9</v>
      </c>
      <c r="I16" s="4">
        <f t="shared" si="2"/>
        <v>9</v>
      </c>
    </row>
    <row r="17" spans="1:9" ht="25.5" x14ac:dyDescent="0.25">
      <c r="A17" s="7"/>
      <c r="B17" s="9"/>
      <c r="C17" s="7"/>
      <c r="D17" s="5" t="s">
        <v>7</v>
      </c>
      <c r="E17" s="4">
        <f t="shared" ref="E17:E20" si="3">SUM(F17:I17)</f>
        <v>13.5</v>
      </c>
      <c r="F17" s="6">
        <v>4.5</v>
      </c>
      <c r="G17" s="6">
        <v>4.5</v>
      </c>
      <c r="H17" s="6">
        <v>4.5</v>
      </c>
      <c r="I17" s="6">
        <v>0</v>
      </c>
    </row>
    <row r="18" spans="1:9" ht="38.25" x14ac:dyDescent="0.25">
      <c r="A18" s="7"/>
      <c r="B18" s="9"/>
      <c r="C18" s="7"/>
      <c r="D18" s="5" t="s">
        <v>8</v>
      </c>
      <c r="E18" s="4">
        <f t="shared" si="3"/>
        <v>0</v>
      </c>
      <c r="F18" s="6">
        <v>0</v>
      </c>
      <c r="G18" s="6">
        <v>0</v>
      </c>
      <c r="H18" s="6">
        <v>0</v>
      </c>
      <c r="I18" s="6">
        <v>0</v>
      </c>
    </row>
    <row r="19" spans="1:9" ht="25.5" x14ac:dyDescent="0.25">
      <c r="A19" s="7"/>
      <c r="B19" s="9"/>
      <c r="C19" s="7"/>
      <c r="D19" s="5" t="s">
        <v>9</v>
      </c>
      <c r="E19" s="4">
        <f t="shared" si="3"/>
        <v>13.5</v>
      </c>
      <c r="F19" s="6">
        <v>4.5</v>
      </c>
      <c r="G19" s="6">
        <v>4.5</v>
      </c>
      <c r="H19" s="6">
        <v>4.5</v>
      </c>
      <c r="I19" s="6">
        <v>0</v>
      </c>
    </row>
    <row r="20" spans="1:9" x14ac:dyDescent="0.25">
      <c r="A20" s="7"/>
      <c r="B20" s="9"/>
      <c r="C20" s="7"/>
      <c r="D20" s="5" t="s">
        <v>10</v>
      </c>
      <c r="E20" s="4">
        <f t="shared" si="3"/>
        <v>9</v>
      </c>
      <c r="F20" s="6">
        <v>0</v>
      </c>
      <c r="G20" s="6">
        <v>0</v>
      </c>
      <c r="H20" s="6">
        <v>0</v>
      </c>
      <c r="I20" s="6">
        <v>9</v>
      </c>
    </row>
    <row r="21" spans="1:9" ht="15" customHeight="1" x14ac:dyDescent="0.25">
      <c r="A21" s="11" t="s">
        <v>13</v>
      </c>
      <c r="B21" s="12"/>
      <c r="C21" s="13"/>
      <c r="D21" s="3" t="s">
        <v>3</v>
      </c>
      <c r="E21" s="4">
        <f t="shared" ref="E21:G21" si="4">E11+E16</f>
        <v>117.45002000000001</v>
      </c>
      <c r="F21" s="4">
        <f t="shared" si="4"/>
        <v>28.956520000000001</v>
      </c>
      <c r="G21" s="4">
        <f t="shared" si="4"/>
        <v>29.28914</v>
      </c>
      <c r="H21" s="4">
        <f>H11+H16</f>
        <v>29.602180000000001</v>
      </c>
      <c r="I21" s="4">
        <f>I11+I16</f>
        <v>29.602180000000001</v>
      </c>
    </row>
    <row r="22" spans="1:9" ht="25.5" x14ac:dyDescent="0.25">
      <c r="A22" s="14"/>
      <c r="B22" s="15"/>
      <c r="C22" s="16"/>
      <c r="D22" s="5" t="s">
        <v>7</v>
      </c>
      <c r="E22" s="4">
        <f>SUM(F22:I22)</f>
        <v>43.923920000000003</v>
      </c>
      <c r="F22" s="6">
        <f t="shared" ref="F22" si="5">F12+F17</f>
        <v>14.478260000000001</v>
      </c>
      <c r="G22" s="6">
        <f t="shared" ref="G22" si="6">G12+G17</f>
        <v>14.64457</v>
      </c>
      <c r="H22" s="6">
        <f t="shared" ref="H22:H25" si="7">H12+H17</f>
        <v>14.80109</v>
      </c>
      <c r="I22" s="6">
        <f t="shared" ref="I22:I25" si="8">I12+I17</f>
        <v>0</v>
      </c>
    </row>
    <row r="23" spans="1:9" ht="38.25" x14ac:dyDescent="0.25">
      <c r="A23" s="14"/>
      <c r="B23" s="15"/>
      <c r="C23" s="16"/>
      <c r="D23" s="5" t="s">
        <v>14</v>
      </c>
      <c r="E23" s="4">
        <f t="shared" ref="E23:E25" si="9">SUM(F23:I23)</f>
        <v>0</v>
      </c>
      <c r="F23" s="6">
        <f t="shared" ref="F23" si="10">F13+F18</f>
        <v>0</v>
      </c>
      <c r="G23" s="6">
        <f t="shared" ref="G23" si="11">G13+G18</f>
        <v>0</v>
      </c>
      <c r="H23" s="6">
        <f t="shared" si="7"/>
        <v>0</v>
      </c>
      <c r="I23" s="6">
        <f t="shared" si="8"/>
        <v>0</v>
      </c>
    </row>
    <row r="24" spans="1:9" ht="25.5" x14ac:dyDescent="0.25">
      <c r="A24" s="14"/>
      <c r="B24" s="15"/>
      <c r="C24" s="16"/>
      <c r="D24" s="5" t="s">
        <v>9</v>
      </c>
      <c r="E24" s="4">
        <f t="shared" si="9"/>
        <v>43.923920000000003</v>
      </c>
      <c r="F24" s="6">
        <f t="shared" ref="F24" si="12">F14+F19</f>
        <v>14.478260000000001</v>
      </c>
      <c r="G24" s="6">
        <f t="shared" ref="G24" si="13">G14+G19</f>
        <v>14.64457</v>
      </c>
      <c r="H24" s="6">
        <f t="shared" si="7"/>
        <v>14.80109</v>
      </c>
      <c r="I24" s="6">
        <f t="shared" si="8"/>
        <v>0</v>
      </c>
    </row>
    <row r="25" spans="1:9" x14ac:dyDescent="0.25">
      <c r="A25" s="17"/>
      <c r="B25" s="18"/>
      <c r="C25" s="19"/>
      <c r="D25" s="5" t="s">
        <v>10</v>
      </c>
      <c r="E25" s="4">
        <f t="shared" si="9"/>
        <v>29.602180000000001</v>
      </c>
      <c r="F25" s="6">
        <f t="shared" ref="F25" si="14">F15+F20</f>
        <v>0</v>
      </c>
      <c r="G25" s="6">
        <f t="shared" ref="G25" si="15">G15+G20</f>
        <v>0</v>
      </c>
      <c r="H25" s="6">
        <f t="shared" si="7"/>
        <v>0</v>
      </c>
      <c r="I25" s="6">
        <f t="shared" si="8"/>
        <v>29.602180000000001</v>
      </c>
    </row>
  </sheetData>
  <mergeCells count="14">
    <mergeCell ref="A21:C25"/>
    <mergeCell ref="E6:I7"/>
    <mergeCell ref="A6:A9"/>
    <mergeCell ref="C16:C20"/>
    <mergeCell ref="C11:C15"/>
    <mergeCell ref="B6:B9"/>
    <mergeCell ref="C6:C9"/>
    <mergeCell ref="D6:D9"/>
    <mergeCell ref="E8:E9"/>
    <mergeCell ref="F8:I8"/>
    <mergeCell ref="A11:A15"/>
    <mergeCell ref="B11:B15"/>
    <mergeCell ref="A16:A20"/>
    <mergeCell ref="B16:B20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2019-11-01T06:21:52Z</dcterms:modified>
</cp:coreProperties>
</file>